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mida\01 固定\14　償却資産\作業中\①ＨＰ関係（手引等）\R5 HP　資料\"/>
    </mc:Choice>
  </mc:AlternateContent>
  <xr:revisionPtr revIDLastSave="0" documentId="13_ncr:1_{8CD32302-4387-41E6-8A3A-49EB6DDA49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減価残存率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2" l="1"/>
  <c r="G11" i="2"/>
  <c r="G9" i="2"/>
  <c r="G10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8" i="2"/>
  <c r="C13" i="2"/>
  <c r="C14" i="2"/>
  <c r="C15" i="2"/>
  <c r="C16" i="2"/>
  <c r="C17" i="2"/>
  <c r="C18" i="2"/>
  <c r="C19" i="2"/>
  <c r="C20" i="2"/>
  <c r="C21" i="2"/>
  <c r="C22" i="2"/>
  <c r="C23" i="2"/>
  <c r="C9" i="2"/>
  <c r="C10" i="2"/>
  <c r="C11" i="2"/>
  <c r="C12" i="2"/>
  <c r="C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8" i="2"/>
</calcChain>
</file>

<file path=xl/sharedStrings.xml><?xml version="1.0" encoding="utf-8"?>
<sst xmlns="http://schemas.openxmlformats.org/spreadsheetml/2006/main" count="44" uniqueCount="34">
  <si>
    <t>耐用年数</t>
    <rPh sb="0" eb="2">
      <t>タイヨウ</t>
    </rPh>
    <rPh sb="2" eb="4">
      <t>ネンスウ</t>
    </rPh>
    <phoneticPr fontId="2"/>
  </si>
  <si>
    <t>減価率</t>
    <rPh sb="0" eb="2">
      <t>ゲンカ</t>
    </rPh>
    <rPh sb="2" eb="3">
      <t>リツ</t>
    </rPh>
    <phoneticPr fontId="2"/>
  </si>
  <si>
    <t>減価残存率</t>
    <rPh sb="0" eb="2">
      <t>ゲンカ</t>
    </rPh>
    <rPh sb="2" eb="5">
      <t>ザンゾンリツ</t>
    </rPh>
    <phoneticPr fontId="2"/>
  </si>
  <si>
    <t>前年中　　取　得</t>
    <rPh sb="0" eb="2">
      <t>ゼンネン</t>
    </rPh>
    <rPh sb="2" eb="3">
      <t>ナカ</t>
    </rPh>
    <rPh sb="5" eb="6">
      <t>トリ</t>
    </rPh>
    <rPh sb="7" eb="8">
      <t>トク</t>
    </rPh>
    <phoneticPr fontId="2"/>
  </si>
  <si>
    <t>前年前　　取　得</t>
    <rPh sb="0" eb="2">
      <t>ゼンネン</t>
    </rPh>
    <rPh sb="2" eb="3">
      <t>マエ</t>
    </rPh>
    <rPh sb="5" eb="6">
      <t>トリ</t>
    </rPh>
    <rPh sb="7" eb="8">
      <t>トク</t>
    </rPh>
    <phoneticPr fontId="2"/>
  </si>
  <si>
    <t>（ア）</t>
    <phoneticPr fontId="2"/>
  </si>
  <si>
    <t>（イ）</t>
    <phoneticPr fontId="2"/>
  </si>
  <si>
    <t>　　～途中省略～</t>
    <rPh sb="3" eb="5">
      <t>トチュウ</t>
    </rPh>
    <rPh sb="5" eb="7">
      <t>ショウリャク</t>
    </rPh>
    <phoneticPr fontId="2"/>
  </si>
  <si>
    <t>・前年中に取得した資産</t>
    <rPh sb="1" eb="3">
      <t>ゼンネン</t>
    </rPh>
    <rPh sb="3" eb="4">
      <t>ナカ</t>
    </rPh>
    <rPh sb="5" eb="7">
      <t>シュトク</t>
    </rPh>
    <rPh sb="9" eb="11">
      <t>シサン</t>
    </rPh>
    <phoneticPr fontId="2"/>
  </si>
  <si>
    <t>・前年前に取得した資産</t>
    <rPh sb="1" eb="3">
      <t>ゼンネン</t>
    </rPh>
    <rPh sb="3" eb="4">
      <t>マエ</t>
    </rPh>
    <rPh sb="5" eb="7">
      <t>シュトク</t>
    </rPh>
    <rPh sb="9" eb="11">
      <t>シサン</t>
    </rPh>
    <phoneticPr fontId="2"/>
  </si>
  <si>
    <t>・・（ア）</t>
    <phoneticPr fontId="2"/>
  </si>
  <si>
    <t>・・（イ）</t>
    <phoneticPr fontId="2"/>
  </si>
  <si>
    <t>　【計算例】</t>
    <rPh sb="2" eb="4">
      <t>ケイサン</t>
    </rPh>
    <rPh sb="4" eb="5">
      <t>レイ</t>
    </rPh>
    <phoneticPr fontId="2"/>
  </si>
  <si>
    <t>★評価額の計算方法</t>
    <rPh sb="1" eb="3">
      <t>ヒョウカ</t>
    </rPh>
    <rPh sb="3" eb="4">
      <t>ガク</t>
    </rPh>
    <rPh sb="5" eb="7">
      <t>ケイサン</t>
    </rPh>
    <rPh sb="7" eb="9">
      <t>ホウホウ</t>
    </rPh>
    <phoneticPr fontId="2"/>
  </si>
  <si>
    <t>　耐用年数：５年　（応接セット・接客用）</t>
    <rPh sb="1" eb="3">
      <t>タイヨウ</t>
    </rPh>
    <rPh sb="3" eb="5">
      <t>ネンスウ</t>
    </rPh>
    <rPh sb="7" eb="8">
      <t>ネン</t>
    </rPh>
    <phoneticPr fontId="2"/>
  </si>
  <si>
    <t>★税額の計算方法</t>
    <rPh sb="1" eb="3">
      <t>ゼイガク</t>
    </rPh>
    <rPh sb="3" eb="4">
      <t>カガク</t>
    </rPh>
    <rPh sb="4" eb="6">
      <t>ケイサン</t>
    </rPh>
    <rPh sb="6" eb="8">
      <t>ホウホウ</t>
    </rPh>
    <phoneticPr fontId="2"/>
  </si>
  <si>
    <t xml:space="preserve">  課税標準額（千円未満切捨て）　×　税率（１．５５％）　＝　税額（百円未満切捨て）</t>
    <phoneticPr fontId="2"/>
  </si>
  <si>
    <t>　　取得価格×（１－Ｒ×1/2）</t>
    <rPh sb="2" eb="4">
      <t>シュトク</t>
    </rPh>
    <rPh sb="4" eb="6">
      <t>カカク</t>
    </rPh>
    <phoneticPr fontId="2"/>
  </si>
  <si>
    <t>　　前年度評価額×（１－Ｒ）</t>
    <rPh sb="2" eb="5">
      <t>ゼンネンド</t>
    </rPh>
    <rPh sb="5" eb="8">
      <t>ヒョウカガク</t>
    </rPh>
    <phoneticPr fontId="2"/>
  </si>
  <si>
    <r>
      <t>※Ｒ</t>
    </r>
    <r>
      <rPr>
        <sz val="11"/>
        <rFont val="HGｺﾞｼｯｸM"/>
        <family val="3"/>
        <charset val="128"/>
      </rPr>
      <t>・・耐用年数に応ずる減価率</t>
    </r>
    <rPh sb="4" eb="6">
      <t>タイヨウ</t>
    </rPh>
    <rPh sb="6" eb="8">
      <t>ネンスウ</t>
    </rPh>
    <rPh sb="9" eb="10">
      <t>オウ</t>
    </rPh>
    <rPh sb="12" eb="14">
      <t>ゲンカ</t>
    </rPh>
    <rPh sb="14" eb="15">
      <t>リツ</t>
    </rPh>
    <phoneticPr fontId="2"/>
  </si>
  <si>
    <r>
      <rPr>
        <b/>
        <sz val="14"/>
        <rFont val="HG創英角ｺﾞｼｯｸUB"/>
        <family val="3"/>
        <charset val="128"/>
      </rPr>
      <t>減価残存率表</t>
    </r>
    <r>
      <rPr>
        <sz val="11"/>
        <rFont val="ＭＳ 明朝"/>
        <family val="1"/>
        <charset val="128"/>
      </rPr>
      <t>（固定資産評価基準別表15より作成）</t>
    </r>
    <rPh sb="0" eb="2">
      <t>ゲンカ</t>
    </rPh>
    <rPh sb="2" eb="5">
      <t>ザンゾンリツ</t>
    </rPh>
    <rPh sb="5" eb="6">
      <t>ヒョウ</t>
    </rPh>
    <phoneticPr fontId="2"/>
  </si>
  <si>
    <t>償却資産の評価額は、資産の取得時期、取得価額、数量、耐用年数をもとに計算します。</t>
    <rPh sb="0" eb="2">
      <t>ショウキャク</t>
    </rPh>
    <rPh sb="2" eb="4">
      <t>シサン</t>
    </rPh>
    <rPh sb="5" eb="8">
      <t>ヒョウカガク</t>
    </rPh>
    <rPh sb="10" eb="12">
      <t>シサン</t>
    </rPh>
    <rPh sb="13" eb="15">
      <t>シュトク</t>
    </rPh>
    <rPh sb="15" eb="17">
      <t>ジキ</t>
    </rPh>
    <rPh sb="18" eb="22">
      <t>シュトクカガク</t>
    </rPh>
    <rPh sb="23" eb="25">
      <t>スウリョウ</t>
    </rPh>
    <rPh sb="26" eb="28">
      <t>タイヨウ</t>
    </rPh>
    <rPh sb="28" eb="30">
      <t>ネンスウ</t>
    </rPh>
    <rPh sb="34" eb="36">
      <t>ケイサン</t>
    </rPh>
    <phoneticPr fontId="2"/>
  </si>
  <si>
    <t>～ただし、個々の資産について、取得価額の５％が最低限度額となります～</t>
    <rPh sb="5" eb="7">
      <t>ココ</t>
    </rPh>
    <rPh sb="8" eb="10">
      <t>シサン</t>
    </rPh>
    <rPh sb="15" eb="17">
      <t>シュトク</t>
    </rPh>
    <rPh sb="17" eb="19">
      <t>カガク</t>
    </rPh>
    <rPh sb="23" eb="25">
      <t>サイテイ</t>
    </rPh>
    <rPh sb="25" eb="27">
      <t>ゲンド</t>
    </rPh>
    <rPh sb="27" eb="28">
      <t>ガク</t>
    </rPh>
    <phoneticPr fontId="2"/>
  </si>
  <si>
    <t xml:space="preserve">  ※所有する資産の課税標準額の合計額が１５０万円未満の場合は、課税されません。</t>
    <rPh sb="18" eb="19">
      <t>ガク</t>
    </rPh>
    <phoneticPr fontId="2"/>
  </si>
  <si>
    <t>1－Ｒ×1/2</t>
    <phoneticPr fontId="2"/>
  </si>
  <si>
    <t>Ｒ</t>
    <phoneticPr fontId="2"/>
  </si>
  <si>
    <t>1－Ｒ</t>
    <phoneticPr fontId="2"/>
  </si>
  <si>
    <t>　取得時期　令和4年2月、取得価格450,000円</t>
    <phoneticPr fontId="2"/>
  </si>
  <si>
    <t>　■令和5年度＝450,000円×0.815＝366,750円</t>
    <rPh sb="2" eb="4">
      <t>レイワ</t>
    </rPh>
    <rPh sb="5" eb="7">
      <t>ネンド</t>
    </rPh>
    <rPh sb="15" eb="16">
      <t>エン</t>
    </rPh>
    <rPh sb="30" eb="31">
      <t>エン</t>
    </rPh>
    <phoneticPr fontId="2"/>
  </si>
  <si>
    <t>　■令和6年度＝366,750円×0.631＝231,419円</t>
    <rPh sb="5" eb="7">
      <t>ネンド</t>
    </rPh>
    <rPh sb="15" eb="16">
      <t>エン</t>
    </rPh>
    <rPh sb="30" eb="31">
      <t>エン</t>
    </rPh>
    <phoneticPr fontId="2"/>
  </si>
  <si>
    <t>　■令和7年度＝231,419円×0.631＝146,025円</t>
    <rPh sb="2" eb="4">
      <t>レイワ</t>
    </rPh>
    <rPh sb="5" eb="7">
      <t>ネンド</t>
    </rPh>
    <rPh sb="15" eb="16">
      <t>エン</t>
    </rPh>
    <rPh sb="30" eb="31">
      <t>エン</t>
    </rPh>
    <phoneticPr fontId="2"/>
  </si>
  <si>
    <t>　■令和11年度＝36,686円×0.631＝23,148円</t>
    <rPh sb="2" eb="4">
      <t>レイワ</t>
    </rPh>
    <rPh sb="6" eb="8">
      <t>ネンド</t>
    </rPh>
    <rPh sb="15" eb="16">
      <t>エン</t>
    </rPh>
    <rPh sb="29" eb="30">
      <t>エン</t>
    </rPh>
    <phoneticPr fontId="2"/>
  </si>
  <si>
    <r>
      <t>　■令和12年度＝23,148円×0.631＝14,606円＜</t>
    </r>
    <r>
      <rPr>
        <u/>
        <sz val="11"/>
        <rFont val="HGｺﾞｼｯｸM"/>
        <family val="3"/>
        <charset val="128"/>
      </rPr>
      <t>22,500円</t>
    </r>
    <rPh sb="2" eb="4">
      <t>レイワ</t>
    </rPh>
    <rPh sb="6" eb="8">
      <t>ネンド</t>
    </rPh>
    <rPh sb="15" eb="16">
      <t>エン</t>
    </rPh>
    <rPh sb="29" eb="30">
      <t>エン</t>
    </rPh>
    <rPh sb="37" eb="38">
      <t>エン</t>
    </rPh>
    <phoneticPr fontId="2"/>
  </si>
  <si>
    <t>※令和12年度で、算出額が取得価額の５％（最低限度額の22,500円）を下回るので、令和12年度以降は22,500円が評価額になります。</t>
    <rPh sb="1" eb="3">
      <t>レイワ</t>
    </rPh>
    <rPh sb="5" eb="6">
      <t>ネン</t>
    </rPh>
    <rPh sb="6" eb="7">
      <t>ド</t>
    </rPh>
    <rPh sb="9" eb="11">
      <t>サンシュツ</t>
    </rPh>
    <rPh sb="11" eb="12">
      <t>ガク</t>
    </rPh>
    <rPh sb="13" eb="15">
      <t>シュトク</t>
    </rPh>
    <rPh sb="15" eb="17">
      <t>カガク</t>
    </rPh>
    <rPh sb="21" eb="26">
      <t>サイテイゲンドガク</t>
    </rPh>
    <rPh sb="33" eb="34">
      <t>エン</t>
    </rPh>
    <rPh sb="36" eb="38">
      <t>シタマワ</t>
    </rPh>
    <rPh sb="48" eb="50">
      <t>イコウ</t>
    </rPh>
    <rPh sb="53" eb="58">
      <t>５００エン</t>
    </rPh>
    <rPh sb="59" eb="62">
      <t>ヒョウカガク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</si>
</sst>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#,##0.000_);[Red]\(#,##0.000\)"/>
  </numFmts>
  <fonts count="12" x14ac:knownFonts="1"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u/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name val="HGSｺﾞｼｯｸM"/>
      <family val="3"/>
      <charset val="128"/>
    </font>
    <font>
      <b/>
      <sz val="12"/>
      <name val="HGｺﾞｼｯｸM"/>
      <family val="3"/>
      <charset val="128"/>
    </font>
    <font>
      <sz val="11"/>
      <name val="ＭＳ 明朝"/>
      <family val="1"/>
      <charset val="128"/>
    </font>
    <font>
      <b/>
      <sz val="14"/>
      <name val="HG創英角ｺﾞｼｯｸUB"/>
      <family val="3"/>
      <charset val="128"/>
    </font>
    <font>
      <b/>
      <i/>
      <sz val="11"/>
      <name val="HGｺﾞｼｯｸM"/>
      <family val="3"/>
      <charset val="128"/>
    </font>
    <font>
      <sz val="11"/>
      <color rgb="FF333333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9" xfId="0" applyFont="1" applyBorder="1" applyAlignment="1">
      <alignment horizontal="right" vertical="center"/>
    </xf>
    <xf numFmtId="0" fontId="3" fillId="0" borderId="0" xfId="0" applyFont="1" applyAlignment="1"/>
    <xf numFmtId="0" fontId="1" fillId="0" borderId="0" xfId="0" applyFont="1" applyAlignment="1"/>
    <xf numFmtId="0" fontId="11" fillId="0" borderId="0" xfId="0" applyFont="1" applyAlignment="1"/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1" fillId="2" borderId="0" xfId="0" applyFont="1" applyFill="1" applyAlignment="1">
      <alignment wrapText="1"/>
    </xf>
    <xf numFmtId="0" fontId="6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690562</xdr:colOff>
      <xdr:row>28</xdr:row>
      <xdr:rowOff>61913</xdr:rowOff>
    </xdr:from>
    <xdr:to>
      <xdr:col>2</xdr:col>
      <xdr:colOff>109537</xdr:colOff>
      <xdr:row>29</xdr:row>
      <xdr:rowOff>140495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CA90FA7B-4ACA-1AC6-2AD8-5AAFB227B09F}"/>
            </a:ext>
          </a:extLst>
        </xdr:cNvPr>
        <xdr:cNvSpPr txBox="1">
          <a:spLocks noChangeArrowheads="1"/>
        </xdr:cNvSpPr>
      </xdr:nvSpPr>
      <xdr:spPr bwMode="auto">
        <a:xfrm>
          <a:off x="690562" y="6910388"/>
          <a:ext cx="1038225" cy="326232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計　算　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A31" zoomScaleNormal="100" zoomScaleSheetLayoutView="80" workbookViewId="0">
      <selection activeCell="A42" sqref="A42:H42"/>
    </sheetView>
  </sheetViews>
  <sheetFormatPr defaultRowHeight="13.5" x14ac:dyDescent="0.15"/>
  <cols>
    <col min="1" max="8" width="10.625" style="1" customWidth="1"/>
    <col min="9" max="16384" width="9" style="1"/>
  </cols>
  <sheetData>
    <row r="1" spans="1:8" ht="24" customHeight="1" thickBot="1" x14ac:dyDescent="0.2">
      <c r="A1" s="17" t="s">
        <v>20</v>
      </c>
      <c r="B1" s="15"/>
      <c r="C1" s="16"/>
      <c r="D1" s="16"/>
      <c r="E1" s="16"/>
      <c r="F1" s="16"/>
      <c r="G1" s="16"/>
      <c r="H1" s="18"/>
    </row>
    <row r="2" spans="1:8" ht="20.100000000000001" customHeight="1" x14ac:dyDescent="0.15">
      <c r="A2" s="31" t="s">
        <v>0</v>
      </c>
      <c r="B2" s="35" t="s">
        <v>1</v>
      </c>
      <c r="C2" s="35" t="s">
        <v>2</v>
      </c>
      <c r="D2" s="35"/>
      <c r="E2" s="35" t="s">
        <v>0</v>
      </c>
      <c r="F2" s="35" t="s">
        <v>1</v>
      </c>
      <c r="G2" s="35" t="s">
        <v>2</v>
      </c>
      <c r="H2" s="38"/>
    </row>
    <row r="3" spans="1:8" ht="20.100000000000001" customHeight="1" x14ac:dyDescent="0.15">
      <c r="A3" s="32"/>
      <c r="B3" s="30"/>
      <c r="C3" s="39" t="s">
        <v>3</v>
      </c>
      <c r="D3" s="39" t="s">
        <v>4</v>
      </c>
      <c r="E3" s="30"/>
      <c r="F3" s="30"/>
      <c r="G3" s="39" t="s">
        <v>3</v>
      </c>
      <c r="H3" s="40" t="s">
        <v>4</v>
      </c>
    </row>
    <row r="4" spans="1:8" ht="20.100000000000001" customHeight="1" x14ac:dyDescent="0.15">
      <c r="A4" s="32"/>
      <c r="B4" s="30"/>
      <c r="C4" s="39"/>
      <c r="D4" s="39"/>
      <c r="E4" s="30"/>
      <c r="F4" s="30"/>
      <c r="G4" s="39"/>
      <c r="H4" s="40"/>
    </row>
    <row r="5" spans="1:8" ht="20.100000000000001" customHeight="1" x14ac:dyDescent="0.15">
      <c r="A5" s="32"/>
      <c r="B5" s="30" t="s">
        <v>25</v>
      </c>
      <c r="C5" s="2" t="s">
        <v>5</v>
      </c>
      <c r="D5" s="2" t="s">
        <v>6</v>
      </c>
      <c r="E5" s="30"/>
      <c r="F5" s="30" t="s">
        <v>25</v>
      </c>
      <c r="G5" s="2" t="s">
        <v>5</v>
      </c>
      <c r="H5" s="3" t="s">
        <v>6</v>
      </c>
    </row>
    <row r="6" spans="1:8" ht="16.5" customHeight="1" x14ac:dyDescent="0.15">
      <c r="A6" s="32"/>
      <c r="B6" s="30"/>
      <c r="C6" s="33" t="s">
        <v>24</v>
      </c>
      <c r="D6" s="30" t="s">
        <v>26</v>
      </c>
      <c r="E6" s="30"/>
      <c r="F6" s="30"/>
      <c r="G6" s="33" t="s">
        <v>24</v>
      </c>
      <c r="H6" s="34" t="s">
        <v>26</v>
      </c>
    </row>
    <row r="7" spans="1:8" ht="16.5" customHeight="1" x14ac:dyDescent="0.15">
      <c r="A7" s="32"/>
      <c r="B7" s="30"/>
      <c r="C7" s="33"/>
      <c r="D7" s="30"/>
      <c r="E7" s="30"/>
      <c r="F7" s="30"/>
      <c r="G7" s="33"/>
      <c r="H7" s="34"/>
    </row>
    <row r="8" spans="1:8" ht="20.100000000000001" customHeight="1" x14ac:dyDescent="0.15">
      <c r="A8" s="4">
        <v>2</v>
      </c>
      <c r="B8" s="5">
        <v>0.68400000000000005</v>
      </c>
      <c r="C8" s="5">
        <f>ROUNDDOWN(1-(B8/2),3)</f>
        <v>0.65800000000000003</v>
      </c>
      <c r="D8" s="5">
        <f>1-B8</f>
        <v>0.31599999999999995</v>
      </c>
      <c r="E8" s="6">
        <v>19</v>
      </c>
      <c r="F8" s="6">
        <v>0.114</v>
      </c>
      <c r="G8" s="7">
        <f>ROUNDDOWN(1-(F8/2),3)</f>
        <v>0.94299999999999995</v>
      </c>
      <c r="H8" s="8">
        <f>1-F8</f>
        <v>0.88600000000000001</v>
      </c>
    </row>
    <row r="9" spans="1:8" ht="20.100000000000001" customHeight="1" x14ac:dyDescent="0.15">
      <c r="A9" s="4">
        <v>3</v>
      </c>
      <c r="B9" s="5">
        <v>0.53600000000000003</v>
      </c>
      <c r="C9" s="5">
        <f t="shared" ref="C9:C24" si="0">ROUNDDOWN(1-(B9/2),3)</f>
        <v>0.73199999999999998</v>
      </c>
      <c r="D9" s="5">
        <f t="shared" ref="D9:D24" si="1">1-B9</f>
        <v>0.46399999999999997</v>
      </c>
      <c r="E9" s="6">
        <v>20</v>
      </c>
      <c r="F9" s="6">
        <v>0.109</v>
      </c>
      <c r="G9" s="7">
        <f t="shared" ref="G9:G24" si="2">ROUNDDOWN(1-(F9/2),3)</f>
        <v>0.94499999999999995</v>
      </c>
      <c r="H9" s="8">
        <f t="shared" ref="H9:H24" si="3">1-F9</f>
        <v>0.89100000000000001</v>
      </c>
    </row>
    <row r="10" spans="1:8" ht="20.100000000000001" customHeight="1" x14ac:dyDescent="0.15">
      <c r="A10" s="4">
        <v>4</v>
      </c>
      <c r="B10" s="5">
        <v>0.438</v>
      </c>
      <c r="C10" s="5">
        <f t="shared" si="0"/>
        <v>0.78100000000000003</v>
      </c>
      <c r="D10" s="5">
        <f t="shared" si="1"/>
        <v>0.56200000000000006</v>
      </c>
      <c r="E10" s="6">
        <v>21</v>
      </c>
      <c r="F10" s="6">
        <v>0.104</v>
      </c>
      <c r="G10" s="7">
        <f t="shared" si="2"/>
        <v>0.94799999999999995</v>
      </c>
      <c r="H10" s="8">
        <f t="shared" si="3"/>
        <v>0.89600000000000002</v>
      </c>
    </row>
    <row r="11" spans="1:8" ht="20.100000000000001" customHeight="1" x14ac:dyDescent="0.15">
      <c r="A11" s="4">
        <v>5</v>
      </c>
      <c r="B11" s="5">
        <v>0.36899999999999999</v>
      </c>
      <c r="C11" s="5">
        <f t="shared" si="0"/>
        <v>0.81499999999999995</v>
      </c>
      <c r="D11" s="5">
        <f t="shared" si="1"/>
        <v>0.63100000000000001</v>
      </c>
      <c r="E11" s="6">
        <v>22</v>
      </c>
      <c r="F11" s="6">
        <v>9.9000000000000005E-2</v>
      </c>
      <c r="G11" s="7">
        <f>ROUNDDOWN(1-(F11/2),3)</f>
        <v>0.95</v>
      </c>
      <c r="H11" s="8">
        <f t="shared" si="3"/>
        <v>0.90100000000000002</v>
      </c>
    </row>
    <row r="12" spans="1:8" ht="20.100000000000001" customHeight="1" x14ac:dyDescent="0.15">
      <c r="A12" s="4">
        <v>6</v>
      </c>
      <c r="B12" s="5">
        <v>0.31900000000000001</v>
      </c>
      <c r="C12" s="5">
        <f t="shared" si="0"/>
        <v>0.84</v>
      </c>
      <c r="D12" s="5">
        <f t="shared" si="1"/>
        <v>0.68100000000000005</v>
      </c>
      <c r="E12" s="6">
        <v>23</v>
      </c>
      <c r="F12" s="6">
        <v>9.5000000000000001E-2</v>
      </c>
      <c r="G12" s="7">
        <f t="shared" si="2"/>
        <v>0.95199999999999996</v>
      </c>
      <c r="H12" s="8">
        <f t="shared" si="3"/>
        <v>0.90500000000000003</v>
      </c>
    </row>
    <row r="13" spans="1:8" ht="20.100000000000001" customHeight="1" x14ac:dyDescent="0.15">
      <c r="A13" s="4">
        <v>7</v>
      </c>
      <c r="B13" s="5">
        <v>0.28000000000000003</v>
      </c>
      <c r="C13" s="5">
        <f t="shared" si="0"/>
        <v>0.86</v>
      </c>
      <c r="D13" s="5">
        <f t="shared" si="1"/>
        <v>0.72</v>
      </c>
      <c r="E13" s="6">
        <v>24</v>
      </c>
      <c r="F13" s="6">
        <v>9.1999999999999998E-2</v>
      </c>
      <c r="G13" s="7">
        <f t="shared" si="2"/>
        <v>0.95399999999999996</v>
      </c>
      <c r="H13" s="8">
        <f t="shared" si="3"/>
        <v>0.90800000000000003</v>
      </c>
    </row>
    <row r="14" spans="1:8" ht="20.100000000000001" customHeight="1" x14ac:dyDescent="0.15">
      <c r="A14" s="4">
        <v>8</v>
      </c>
      <c r="B14" s="5">
        <v>0.25</v>
      </c>
      <c r="C14" s="5">
        <f t="shared" si="0"/>
        <v>0.875</v>
      </c>
      <c r="D14" s="5">
        <f t="shared" si="1"/>
        <v>0.75</v>
      </c>
      <c r="E14" s="6">
        <v>25</v>
      </c>
      <c r="F14" s="6">
        <v>8.7999999999999995E-2</v>
      </c>
      <c r="G14" s="7">
        <f t="shared" si="2"/>
        <v>0.95599999999999996</v>
      </c>
      <c r="H14" s="8">
        <f t="shared" si="3"/>
        <v>0.91200000000000003</v>
      </c>
    </row>
    <row r="15" spans="1:8" ht="20.100000000000001" customHeight="1" x14ac:dyDescent="0.15">
      <c r="A15" s="4">
        <v>9</v>
      </c>
      <c r="B15" s="5">
        <v>0.22600000000000001</v>
      </c>
      <c r="C15" s="5">
        <f t="shared" si="0"/>
        <v>0.88700000000000001</v>
      </c>
      <c r="D15" s="5">
        <f t="shared" si="1"/>
        <v>0.77400000000000002</v>
      </c>
      <c r="E15" s="6">
        <v>26</v>
      </c>
      <c r="F15" s="6">
        <v>8.5000000000000006E-2</v>
      </c>
      <c r="G15" s="7">
        <f t="shared" si="2"/>
        <v>0.95699999999999996</v>
      </c>
      <c r="H15" s="8">
        <f t="shared" si="3"/>
        <v>0.91500000000000004</v>
      </c>
    </row>
    <row r="16" spans="1:8" ht="20.100000000000001" customHeight="1" x14ac:dyDescent="0.15">
      <c r="A16" s="4">
        <v>10</v>
      </c>
      <c r="B16" s="5">
        <v>0.20599999999999999</v>
      </c>
      <c r="C16" s="5">
        <f t="shared" si="0"/>
        <v>0.89700000000000002</v>
      </c>
      <c r="D16" s="5">
        <f t="shared" si="1"/>
        <v>0.79400000000000004</v>
      </c>
      <c r="E16" s="6">
        <v>27</v>
      </c>
      <c r="F16" s="6">
        <v>8.2000000000000003E-2</v>
      </c>
      <c r="G16" s="7">
        <f t="shared" si="2"/>
        <v>0.95899999999999996</v>
      </c>
      <c r="H16" s="8">
        <f t="shared" si="3"/>
        <v>0.91800000000000004</v>
      </c>
    </row>
    <row r="17" spans="1:8" ht="20.100000000000001" customHeight="1" x14ac:dyDescent="0.15">
      <c r="A17" s="4">
        <v>11</v>
      </c>
      <c r="B17" s="5">
        <v>0.189</v>
      </c>
      <c r="C17" s="5">
        <f t="shared" si="0"/>
        <v>0.90500000000000003</v>
      </c>
      <c r="D17" s="5">
        <f t="shared" si="1"/>
        <v>0.81099999999999994</v>
      </c>
      <c r="E17" s="6">
        <v>28</v>
      </c>
      <c r="F17" s="6">
        <v>7.9000000000000001E-2</v>
      </c>
      <c r="G17" s="7">
        <f t="shared" si="2"/>
        <v>0.96</v>
      </c>
      <c r="H17" s="8">
        <f t="shared" si="3"/>
        <v>0.92100000000000004</v>
      </c>
    </row>
    <row r="18" spans="1:8" ht="20.100000000000001" customHeight="1" x14ac:dyDescent="0.15">
      <c r="A18" s="4">
        <v>12</v>
      </c>
      <c r="B18" s="5">
        <v>0.17499999999999999</v>
      </c>
      <c r="C18" s="5">
        <f t="shared" si="0"/>
        <v>0.91200000000000003</v>
      </c>
      <c r="D18" s="5">
        <f t="shared" si="1"/>
        <v>0.82499999999999996</v>
      </c>
      <c r="E18" s="6">
        <v>29</v>
      </c>
      <c r="F18" s="6">
        <v>7.5999999999999998E-2</v>
      </c>
      <c r="G18" s="7">
        <f t="shared" si="2"/>
        <v>0.96199999999999997</v>
      </c>
      <c r="H18" s="8">
        <f t="shared" si="3"/>
        <v>0.92400000000000004</v>
      </c>
    </row>
    <row r="19" spans="1:8" ht="20.100000000000001" customHeight="1" x14ac:dyDescent="0.15">
      <c r="A19" s="4">
        <v>13</v>
      </c>
      <c r="B19" s="5">
        <v>0.16200000000000001</v>
      </c>
      <c r="C19" s="5">
        <f t="shared" si="0"/>
        <v>0.91900000000000004</v>
      </c>
      <c r="D19" s="5">
        <f t="shared" si="1"/>
        <v>0.83799999999999997</v>
      </c>
      <c r="E19" s="6">
        <v>30</v>
      </c>
      <c r="F19" s="6">
        <v>7.3999999999999996E-2</v>
      </c>
      <c r="G19" s="7">
        <f t="shared" si="2"/>
        <v>0.96299999999999997</v>
      </c>
      <c r="H19" s="8">
        <f t="shared" si="3"/>
        <v>0.92600000000000005</v>
      </c>
    </row>
    <row r="20" spans="1:8" ht="20.100000000000001" customHeight="1" x14ac:dyDescent="0.15">
      <c r="A20" s="4">
        <v>14</v>
      </c>
      <c r="B20" s="5">
        <v>0.152</v>
      </c>
      <c r="C20" s="5">
        <f t="shared" si="0"/>
        <v>0.92400000000000004</v>
      </c>
      <c r="D20" s="5">
        <f t="shared" si="1"/>
        <v>0.84799999999999998</v>
      </c>
      <c r="E20" s="6">
        <v>31</v>
      </c>
      <c r="F20" s="6">
        <v>7.1999999999999995E-2</v>
      </c>
      <c r="G20" s="7">
        <f t="shared" si="2"/>
        <v>0.96399999999999997</v>
      </c>
      <c r="H20" s="8">
        <f t="shared" si="3"/>
        <v>0.92800000000000005</v>
      </c>
    </row>
    <row r="21" spans="1:8" ht="20.100000000000001" customHeight="1" x14ac:dyDescent="0.15">
      <c r="A21" s="4">
        <v>15</v>
      </c>
      <c r="B21" s="5">
        <v>0.14199999999999999</v>
      </c>
      <c r="C21" s="5">
        <f t="shared" si="0"/>
        <v>0.92900000000000005</v>
      </c>
      <c r="D21" s="5">
        <f t="shared" si="1"/>
        <v>0.85799999999999998</v>
      </c>
      <c r="E21" s="6">
        <v>32</v>
      </c>
      <c r="F21" s="6">
        <v>6.9000000000000006E-2</v>
      </c>
      <c r="G21" s="7">
        <f t="shared" si="2"/>
        <v>0.96499999999999997</v>
      </c>
      <c r="H21" s="8">
        <f t="shared" si="3"/>
        <v>0.93100000000000005</v>
      </c>
    </row>
    <row r="22" spans="1:8" ht="20.100000000000001" customHeight="1" x14ac:dyDescent="0.15">
      <c r="A22" s="4">
        <v>16</v>
      </c>
      <c r="B22" s="5">
        <v>0.13400000000000001</v>
      </c>
      <c r="C22" s="5">
        <f t="shared" si="0"/>
        <v>0.93300000000000005</v>
      </c>
      <c r="D22" s="5">
        <f t="shared" si="1"/>
        <v>0.86599999999999999</v>
      </c>
      <c r="E22" s="6">
        <v>33</v>
      </c>
      <c r="F22" s="6">
        <v>6.7000000000000004E-2</v>
      </c>
      <c r="G22" s="7">
        <f t="shared" si="2"/>
        <v>0.96599999999999997</v>
      </c>
      <c r="H22" s="8">
        <f t="shared" si="3"/>
        <v>0.93300000000000005</v>
      </c>
    </row>
    <row r="23" spans="1:8" ht="19.5" customHeight="1" x14ac:dyDescent="0.15">
      <c r="A23" s="4">
        <v>17</v>
      </c>
      <c r="B23" s="5">
        <v>0.127</v>
      </c>
      <c r="C23" s="5">
        <f t="shared" si="0"/>
        <v>0.93600000000000005</v>
      </c>
      <c r="D23" s="5">
        <f t="shared" si="1"/>
        <v>0.873</v>
      </c>
      <c r="E23" s="6">
        <v>34</v>
      </c>
      <c r="F23" s="6">
        <v>6.6000000000000003E-2</v>
      </c>
      <c r="G23" s="7">
        <f t="shared" si="2"/>
        <v>0.96699999999999997</v>
      </c>
      <c r="H23" s="8">
        <f t="shared" si="3"/>
        <v>0.93399999999999994</v>
      </c>
    </row>
    <row r="24" spans="1:8" ht="20.25" customHeight="1" thickBot="1" x14ac:dyDescent="0.2">
      <c r="A24" s="9">
        <v>18</v>
      </c>
      <c r="B24" s="10">
        <v>0.12</v>
      </c>
      <c r="C24" s="10">
        <f t="shared" si="0"/>
        <v>0.94</v>
      </c>
      <c r="D24" s="10">
        <f t="shared" si="1"/>
        <v>0.88</v>
      </c>
      <c r="E24" s="11">
        <v>35</v>
      </c>
      <c r="F24" s="11">
        <v>6.4000000000000001E-2</v>
      </c>
      <c r="G24" s="12">
        <f t="shared" si="2"/>
        <v>0.96799999999999997</v>
      </c>
      <c r="H24" s="13">
        <f t="shared" si="3"/>
        <v>0.93599999999999994</v>
      </c>
    </row>
    <row r="25" spans="1:8" ht="21.75" customHeight="1" x14ac:dyDescent="0.15">
      <c r="A25" s="19" t="s">
        <v>13</v>
      </c>
    </row>
    <row r="26" spans="1:8" ht="5.25" customHeight="1" x14ac:dyDescent="0.15"/>
    <row r="27" spans="1:8" ht="19.5" customHeight="1" x14ac:dyDescent="0.15">
      <c r="A27" s="37" t="s">
        <v>21</v>
      </c>
      <c r="B27" s="37"/>
      <c r="C27" s="37"/>
      <c r="D27" s="37"/>
      <c r="E27" s="37"/>
      <c r="F27" s="37"/>
      <c r="G27" s="37"/>
      <c r="H27" s="37"/>
    </row>
    <row r="28" spans="1:8" ht="19.5" customHeight="1" x14ac:dyDescent="0.15">
      <c r="A28" s="36" t="s">
        <v>22</v>
      </c>
      <c r="B28" s="36"/>
      <c r="C28" s="36"/>
      <c r="D28" s="36"/>
      <c r="E28" s="36"/>
      <c r="F28" s="36"/>
      <c r="G28" s="36"/>
      <c r="H28" s="36"/>
    </row>
    <row r="29" spans="1:8" ht="19.5" customHeight="1" x14ac:dyDescent="0.15">
      <c r="D29" s="1" t="s">
        <v>12</v>
      </c>
    </row>
    <row r="30" spans="1:8" ht="18" customHeight="1" x14ac:dyDescent="0.15">
      <c r="D30" s="1" t="s">
        <v>27</v>
      </c>
    </row>
    <row r="31" spans="1:8" ht="18" customHeight="1" x14ac:dyDescent="0.15">
      <c r="A31" s="1" t="s">
        <v>8</v>
      </c>
      <c r="C31" s="14"/>
      <c r="D31" s="1" t="s">
        <v>14</v>
      </c>
    </row>
    <row r="32" spans="1:8" ht="18" customHeight="1" x14ac:dyDescent="0.15">
      <c r="A32" s="1" t="s">
        <v>17</v>
      </c>
      <c r="C32" s="14"/>
      <c r="D32" s="26" t="s">
        <v>28</v>
      </c>
      <c r="E32" s="26"/>
      <c r="F32" s="26"/>
      <c r="G32" s="26"/>
      <c r="H32" s="26"/>
    </row>
    <row r="33" spans="1:8" ht="18" customHeight="1" x14ac:dyDescent="0.15">
      <c r="C33" s="14" t="s">
        <v>10</v>
      </c>
      <c r="D33" s="26" t="s">
        <v>29</v>
      </c>
      <c r="E33" s="26"/>
      <c r="F33" s="26"/>
      <c r="G33" s="26"/>
      <c r="H33" s="26"/>
    </row>
    <row r="34" spans="1:8" ht="18" customHeight="1" x14ac:dyDescent="0.15">
      <c r="D34" s="27" t="s">
        <v>30</v>
      </c>
      <c r="E34" s="26"/>
      <c r="F34" s="26"/>
      <c r="G34" s="26"/>
      <c r="H34" s="26"/>
    </row>
    <row r="35" spans="1:8" ht="18" customHeight="1" x14ac:dyDescent="0.15">
      <c r="A35" s="1" t="s">
        <v>9</v>
      </c>
      <c r="C35" s="14"/>
      <c r="D35" s="26" t="s">
        <v>7</v>
      </c>
      <c r="E35" s="26"/>
      <c r="F35" s="26"/>
      <c r="G35" s="26"/>
      <c r="H35" s="26"/>
    </row>
    <row r="36" spans="1:8" ht="18" customHeight="1" x14ac:dyDescent="0.15">
      <c r="A36" s="1" t="s">
        <v>18</v>
      </c>
      <c r="C36" s="14"/>
      <c r="D36" s="26" t="s">
        <v>31</v>
      </c>
      <c r="E36" s="26"/>
      <c r="F36" s="26"/>
      <c r="G36" s="26"/>
      <c r="H36" s="26"/>
    </row>
    <row r="37" spans="1:8" ht="18" customHeight="1" x14ac:dyDescent="0.15">
      <c r="C37" s="14" t="s">
        <v>11</v>
      </c>
      <c r="D37" s="26" t="s">
        <v>32</v>
      </c>
      <c r="E37" s="26"/>
      <c r="F37" s="26"/>
      <c r="G37" s="26"/>
      <c r="H37" s="26"/>
    </row>
    <row r="38" spans="1:8" ht="12" customHeight="1" x14ac:dyDescent="0.15">
      <c r="A38" s="23" t="s">
        <v>19</v>
      </c>
      <c r="B38" s="23"/>
      <c r="C38" s="23"/>
      <c r="D38" s="24" t="s">
        <v>33</v>
      </c>
      <c r="E38" s="25"/>
      <c r="F38" s="25"/>
      <c r="G38" s="25"/>
      <c r="H38" s="25"/>
    </row>
    <row r="39" spans="1:8" ht="19.5" customHeight="1" x14ac:dyDescent="0.15">
      <c r="A39" s="23"/>
      <c r="B39" s="23"/>
      <c r="C39" s="23"/>
      <c r="D39" s="24"/>
      <c r="E39" s="25"/>
      <c r="F39" s="25"/>
      <c r="G39" s="25"/>
      <c r="H39" s="25"/>
    </row>
    <row r="40" spans="1:8" ht="15" customHeight="1" x14ac:dyDescent="0.15">
      <c r="A40"/>
      <c r="B40"/>
      <c r="C40"/>
      <c r="D40" s="24"/>
      <c r="E40" s="25"/>
      <c r="F40" s="25"/>
      <c r="G40" s="25"/>
      <c r="H40" s="25"/>
    </row>
    <row r="41" spans="1:8" s="20" customFormat="1" ht="22.5" customHeight="1" x14ac:dyDescent="0.15">
      <c r="A41" s="19" t="s">
        <v>15</v>
      </c>
    </row>
    <row r="42" spans="1:8" s="20" customFormat="1" ht="18" customHeight="1" x14ac:dyDescent="0.15">
      <c r="A42" s="28" t="s">
        <v>16</v>
      </c>
      <c r="B42" s="29"/>
      <c r="C42" s="29"/>
      <c r="D42" s="29"/>
      <c r="E42" s="29"/>
      <c r="F42" s="29"/>
      <c r="G42" s="29"/>
      <c r="H42" s="29"/>
    </row>
    <row r="43" spans="1:8" s="20" customFormat="1" ht="18" customHeight="1" x14ac:dyDescent="0.15">
      <c r="A43" s="21" t="s">
        <v>23</v>
      </c>
      <c r="B43" s="22"/>
      <c r="C43" s="22"/>
      <c r="D43" s="22"/>
      <c r="E43" s="22"/>
      <c r="F43" s="22"/>
      <c r="G43" s="22"/>
      <c r="H43" s="22"/>
    </row>
  </sheetData>
  <mergeCells count="27">
    <mergeCell ref="D3:D4"/>
    <mergeCell ref="G3:G4"/>
    <mergeCell ref="H3:H4"/>
    <mergeCell ref="A42:H42"/>
    <mergeCell ref="B5:B7"/>
    <mergeCell ref="F5:F7"/>
    <mergeCell ref="A2:A7"/>
    <mergeCell ref="C6:C7"/>
    <mergeCell ref="D6:D7"/>
    <mergeCell ref="G6:G7"/>
    <mergeCell ref="H6:H7"/>
    <mergeCell ref="E2:E7"/>
    <mergeCell ref="C2:D2"/>
    <mergeCell ref="A28:H28"/>
    <mergeCell ref="A27:H27"/>
    <mergeCell ref="G2:H2"/>
    <mergeCell ref="B2:B4"/>
    <mergeCell ref="F2:F4"/>
    <mergeCell ref="C3:C4"/>
    <mergeCell ref="A38:C39"/>
    <mergeCell ref="D38:H40"/>
    <mergeCell ref="D32:H32"/>
    <mergeCell ref="D33:H33"/>
    <mergeCell ref="D34:H34"/>
    <mergeCell ref="D35:H35"/>
    <mergeCell ref="D36:H36"/>
    <mergeCell ref="D37:H37"/>
  </mergeCells>
  <phoneticPr fontId="2"/>
  <printOptions horizontalCentered="1"/>
  <pageMargins left="0.78740157480314965" right="0.78740157480314965" top="0.78740157480314965" bottom="0.39370078740157483" header="0.51181102362204722" footer="0.51181102362204722"/>
  <pageSetup paperSize="9" orientation="portrait" r:id="rId1"/>
  <headerFooter alignWithMargins="0">
    <oddHeader>&amp;R&amp;"HG創英角ｺﾞｼｯｸUB,標準"&amp;16&amp;E参考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減価残存率表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税務14</dc:creator>
  <cp:lastModifiedBy>Administrator</cp:lastModifiedBy>
  <cp:lastPrinted>2019-12-13T09:00:14Z</cp:lastPrinted>
  <dcterms:created xsi:type="dcterms:W3CDTF">2011-11-14T00:10:17Z</dcterms:created>
  <dcterms:modified xsi:type="dcterms:W3CDTF">2022-11-25T10:32:33Z</dcterms:modified>
</cp:coreProperties>
</file>