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財政\◆財政係18年7月から\｢財政比較分析表」「歳出比較分析表」の作成\R1財政状況資料集の作成及び提出について\20211022〆　令和元年度財政状況資料集の作成について（２回目）\提出用\"/>
    </mc:Choice>
  </mc:AlternateContent>
  <xr:revisionPtr revIDLastSave="0" documentId="13_ncr:1_{50FB1F81-311E-4F8B-B6FA-FDD16B9575AE}" xr6:coauthVersionLast="45" xr6:coauthVersionMax="45" xr10:uidLastSave="{00000000-0000-0000-0000-000000000000}"/>
  <bookViews>
    <workbookView xWindow="1305" yWindow="240" windowWidth="20190" windowHeight="12660" tabRatio="93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C36" i="10"/>
  <c r="CO35" i="10"/>
  <c r="CO36" i="10" s="1"/>
  <c r="CO37" i="10" s="1"/>
  <c r="CO38" i="10" s="1"/>
  <c r="AM35" i="10"/>
  <c r="C35" i="10"/>
  <c r="CO34" i="10"/>
  <c r="BW34" i="10"/>
  <c r="BW35" i="10" s="1"/>
  <c r="BW36" i="10" s="1"/>
  <c r="BW37" i="10" s="1"/>
  <c r="BW38" i="10" s="1"/>
  <c r="BW39" i="10" s="1"/>
  <c r="BW40" i="10" s="1"/>
  <c r="C34" i="10"/>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<sst xmlns="http://schemas.openxmlformats.org/spreadsheetml/2006/main" count="1066" uniqueCount="602">
  <si>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</si>
  <si>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</si>
  <si>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</si>
  <si>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</si>
  <si>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</si>
  <si>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</si>
  <si>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</si>
  <si>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</si>
  <si>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</si>
  <si>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</si>
  <si>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</si>
  <si>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</si>
  <si>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</si>
  <si>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</si>
  <si>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</si>
  <si>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</si>
  <si>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</si>
  <si>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</si>
  <si>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</si>
  <si>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</si>
  <si>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</si>
  <si>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</si>
  <si>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</si>
  <si>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</si>
  <si>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</si>
  <si>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</si>
  <si>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</si>
  <si>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</si>
  <si>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</si>
  <si>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</si>
  <si>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</si>
  <si>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</si>
  <si>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</si>
  <si>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</si>
  <si>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</si>
  <si>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</si>
  <si>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</si>
  <si>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</si>
  <si>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</si>
  <si>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</si>
  <si>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</si>
  <si>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</si>
  <si>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</si>
  <si>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</si>
  <si>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</si>
  <si>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</si>
  <si>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</si>
  <si>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</si>
  <si>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</si>
  <si>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</si>
  <si>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</si>
  <si>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</si>
  <si>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</si>
  <si>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</si>
  <si>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</si>
  <si>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</si>
  <si>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</si>
  <si>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</si>
  <si>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</si>
  <si>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</si>
  <si>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</si>
  <si>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</si>
  <si>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</si>
  <si>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</si>
  <si>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</si>
  <si>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</si>
  <si>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</si>
  <si>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</si>
  <si>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</si>
  <si>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</si>
  <si>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</si>
  <si>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</si>
  <si>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</si>
  <si>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</si>
  <si>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</si>
  <si>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</si>
  <si>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</si>
  <si>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</si>
  <si>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</si>
  <si>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</si>
  <si>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</si>
  <si>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</si>
  <si>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</si>
  <si>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</si>
  <si>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</si>
  <si>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</si>
  <si>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</si>
  <si>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</si>
  <si>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</si>
  <si>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</si>
  <si>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</si>
  <si>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</si>
  <si>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</si>
  <si>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</si>
  <si>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</si>
  <si>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</si>
  <si>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</si>
  <si>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</si>
  <si>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</si>
  <si>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</si>
  <si>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</si>
  <si>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</si>
  <si>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</si>
  <si>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</si>
  <si>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</si>
  <si>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</si>
  <si>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</si>
  <si>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</si>
  <si>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</si>
  <si>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</si>
  <si>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</si>
  <si>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</si>
  <si>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</si>
  <si>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</si>
  <si>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</si>
  <si>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</si>
  <si>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</si>
  <si>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</si>
  <si>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</si>
  <si>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</si>
  <si>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</si>
  <si>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</si>
  <si>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</si>
  <si>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</si>
  <si>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</si>
  <si>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</si>
  <si>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</si>
  <si>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</si>
  <si>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</si>
  <si>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</si>
  <si>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</si>
  <si>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</si>
  <si>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</si>
  <si>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</si>
  <si>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</si>
  <si>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</si>
  <si>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</si>
  <si>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</si>
  <si>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</si>
  <si>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</si>
  <si>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</si>
  <si>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</si>
  <si>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</si>
  <si>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</si>
  <si>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</si>
  <si>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</si>
  <si>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</si>
  <si>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</si>
  <si>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</si>
  <si>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</si>
  <si>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</si>
  <si>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</si>
  <si>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</si>
  <si>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</si>
  <si>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</si>
  <si>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</si>
  <si>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</si>
  <si>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</si>
  <si>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</si>
  <si>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</si>
  <si>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</si>
  <si>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</si>
  <si>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</si>
  <si>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</si>
  <si>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</si>
  <si>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</si>
  <si>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</si>
  <si>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</si>
  <si>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</si>
  <si>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</si>
  <si>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</si>
  <si>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</si>
  <si>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</si>
  <si>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</si>
  <si>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</si>
  <si>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</si>
  <si>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</si>
  <si>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</si>
  <si>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</si>
  <si>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</si>
  <si>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</si>
  <si>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</si>
  <si>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</si>
  <si>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</si>
  <si>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</si>
  <si>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</si>
  <si>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</si>
  <si>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</si>
  <si>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</si>
  <si>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</si>
  <si>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</si>
  <si>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</si>
  <si>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</si>
  <si>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</si>
  <si>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</si>
  <si>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</si>
  <si>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</si>
  <si>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</si>
  <si>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</si>
  <si>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</si>
  <si>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</si>
  <si>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</si>
  <si>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</si>
  <si>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</si>
  <si>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</si>
  <si>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</si>
  <si>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</si>
  <si>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</si>
  <si>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</si>
  <si>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</si>
  <si>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</si>
  <si>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</si>
  <si>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</si>
  <si>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</si>
  <si>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</si>
  <si>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島根県江津市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</si>
  <si>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</si>
  <si>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</si>
  <si>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</si>
  <si>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</si>
  <si>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</si>
  <si>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</si>
  <si>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</si>
  <si>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</si>
  <si>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</si>
  <si>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</si>
  <si>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</si>
  <si>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</si>
  <si>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</si>
  <si>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</si>
  <si>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</si>
  <si>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</si>
  <si>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</si>
  <si>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</si>
  <si>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</si>
  <si>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</si>
  <si>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</si>
  <si>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</si>
  <si>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</si>
  <si>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</si>
  <si>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</si>
  <si>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</si>
  <si>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</si>
  <si>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</si>
  <si>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</si>
  <si>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</si>
  <si>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</si>
  <si>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</si>
  <si>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</si>
  <si>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</si>
  <si>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</si>
  <si>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</si>
  <si>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</si>
  <si>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</si>
  <si>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</si>
  <si>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</si>
  <si>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</si>
  <si>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</si>
  <si>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</si>
  <si>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</si>
  <si>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</si>
  <si>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</si>
  <si>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</si>
  <si>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</si>
  <si>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</si>
  <si>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</si>
  <si>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</si>
  <si>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</si>
  <si>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</si>
  <si>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</si>
  <si>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</si>
  <si>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</si>
  <si>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</si>
  <si>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</si>
  <si>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</si>
  <si>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</si>
  <si>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</si>
  <si>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</si>
  <si>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</si>
  <si>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</si>
  <si>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</si>
  <si>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</si>
  <si>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</si>
  <si>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</si>
  <si>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</si>
  <si>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</si>
  <si>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</si>
  <si>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</si>
  <si>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</si>
  <si>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</si>
  <si>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</si>
  <si>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</si>
  <si>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</si>
  <si>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</si>
  <si>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</si>
  <si>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</si>
  <si>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</si>
  <si>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</si>
  <si>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</si>
  <si>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</si>
  <si>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</si>
  <si>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</si>
  <si>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</si>
  <si>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</si>
  <si>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</si>
  <si>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</si>
  <si>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</si>
  <si>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</si>
  <si>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</si>
  <si>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</si>
  <si>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</si>
  <si>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</si>
  <si>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</si>
  <si>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</si>
  <si>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</si>
  <si>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</si>
  <si>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</si>
  <si>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</si>
  <si>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</si>
  <si>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</si>
  <si>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</si>
  <si>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</si>
  <si>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</si>
  <si>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</si>
  <si>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</si>
  <si>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</si>
  <si>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</si>
  <si>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</si>
  <si>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</si>
  <si>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</si>
  <si>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</si>
  <si>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</si>
  <si>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</si>
  <si>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</si>
  <si>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</si>
  <si>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</si>
  <si>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</si>
  <si>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</si>
  <si>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</si>
  <si>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</si>
  <si>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</si>
  <si>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</si>
  <si>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</si>
  <si>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</si>
  <si>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</si>
  <si>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</si>
  <si>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</si>
  <si>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</si>
  <si>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</si>
  <si>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</si>
  <si>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</si>
  <si>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</si>
  <si>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</si>
  <si>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</si>
  <si>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</si>
  <si>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</si>
  <si>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</si>
  <si>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</si>
  <si>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</si>
  <si>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</si>
  <si>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</si>
  <si>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</si>
  <si>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</si>
  <si>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</si>
  <si>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</si>
  <si>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</si>
  <si>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</si>
  <si>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</si>
  <si>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</si>
  <si>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島根県江津市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</si>
  <si>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</si>
  <si>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</si>
  <si>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</si>
  <si>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</si>
  <si>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</si>
  <si>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</si>
  <si>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</si>
  <si>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</si>
  <si>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</si>
  <si>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</si>
  <si>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</si>
  <si>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</si>
  <si>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</si>
  <si>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</si>
  <si>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</si>
  <si>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</si>
  <si>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</si>
  <si>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</si>
  <si>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</si>
  <si>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</si>
  <si>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</si>
  <si>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</si>
  <si>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</si>
  <si>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</si>
  <si>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</si>
  <si>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</si>
  <si>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</si>
  <si>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</si>
  <si>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</si>
  <si>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</si>
  <si>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</si>
  <si>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</si>
  <si>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</si>
  <si>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</si>
  <si>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</si>
  <si>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</si>
  <si>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</si>
  <si>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</si>
  <si>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</si>
  <si>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</si>
  <si>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</si>
  <si>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</si>
  <si>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</si>
  <si>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</si>
  <si>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</si>
  <si>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</si>
  <si>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</si>
  <si>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</si>
  <si>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</si>
  <si>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</si>
  <si>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</si>
  <si>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</si>
  <si>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</si>
  <si>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</si>
  <si>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</si>
  <si>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</si>
  <si>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</si>
  <si>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</si>
  <si>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</si>
  <si>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</si>
  <si>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</si>
  <si>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</si>
  <si>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</si>
  <si>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</si>
  <si>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</si>
  <si>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</si>
  <si>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</si>
  <si>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</si>
  <si>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</si>
  <si>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</si>
  <si>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</si>
  <si>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</si>
  <si>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</si>
  <si>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</si>
  <si>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</si>
  <si>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</si>
  <si>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</si>
  <si>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</si>
  <si>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</si>
  <si>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</si>
  <si>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</si>
  <si>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</si>
  <si>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</si>
  <si>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</si>
  <si>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</si>
  <si>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</si>
  <si>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</si>
  <si>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</si>
  <si>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</si>
  <si>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</si>
  <si>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</si>
  <si>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</si>
  <si>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</si>
  <si>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</si>
  <si>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</si>
  <si>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</si>
  <si>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</si>
  <si>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</si>
  <si>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</si>
  <si>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</si>
  <si>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</si>
  <si>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</si>
  <si>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</si>
  <si>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</si>
  <si>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</si>
  <si>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</si>
  <si>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</si>
  <si>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</si>
  <si>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</si>
  <si>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</si>
  <si>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</si>
  <si>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</si>
  <si>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</si>
  <si>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</si>
  <si>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</si>
  <si>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</si>
  <si>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</si>
  <si>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</si>
  <si>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</si>
  <si>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</si>
  <si>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</si>
  <si>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</si>
  <si>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</si>
  <si>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</si>
  <si>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</si>
  <si>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</si>
  <si>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</si>
  <si>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</si>
  <si>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</si>
  <si>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</si>
  <si>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</si>
  <si>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</si>
  <si>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</si>
  <si>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</si>
  <si>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</si>
  <si>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</si>
  <si>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</si>
  <si>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</si>
  <si>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</si>
  <si>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</si>
  <si>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</si>
  <si>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</si>
  <si>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</si>
  <si>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</si>
  <si>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</si>
  <si>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</si>
  <si>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</si>
  <si>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</si>
  <si>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</si>
  <si>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</si>
  <si>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</si>
  <si>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</si>
  <si>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</si>
  <si>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</si>
  <si>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</si>
  <si>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</si>
  <si>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</si>
  <si>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</si>
  <si>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</si>
  <si>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</si>
  <si>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</si>
  <si>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</si>
  <si>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</si>
  <si>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</si>
  <si>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</si>
  <si>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</si>
  <si>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</si>
  <si>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</si>
  <si>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</si>
  <si>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</si>
  <si>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</si>
  <si>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</si>
  <si>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</si>
  <si>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</si>
  <si>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</si>
  <si>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</si>
  <si>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</si>
  <si>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</si>
  <si>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</si>
  <si>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</si>
  <si>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</si>
  <si>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</si>
  <si>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</si>
  <si>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</si>
  <si>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</si>
  <si>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0.31</t>
  </si>
  <si>
    <t>▲ 1.04</t>
  </si>
  <si>
    <t>一般会計</t>
  </si>
  <si>
    <t>水道事業会計</t>
  </si>
  <si>
    <t>国民健康保険事業特別会計</t>
  </si>
  <si>
    <t>農業集落排水事業特別会計</t>
  </si>
  <si>
    <t>公共下水道事業特別会計</t>
  </si>
  <si>
    <t>後期高齢者医療事業特別会計</t>
  </si>
  <si>
    <t>国民健康保険診療所事業特別会計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</si>
  <si>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</si>
  <si>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</si>
  <si>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</si>
  <si>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</si>
  <si>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</si>
  <si>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</si>
  <si>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</si>
  <si>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</si>
  <si>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江津邑智消防組合</t>
    <rPh sb="0" eb="2">
      <t>ゴウツ</t>
    </rPh>
    <rPh sb="2" eb="4">
      <t>オオチ</t>
    </rPh>
    <rPh sb="4" eb="6">
      <t>ショウボウ</t>
    </rPh>
    <rPh sb="6" eb="8">
      <t>クミアイ</t>
    </rPh>
    <phoneticPr fontId="24"/>
  </si>
  <si>
    <t>浜田市江津市旧有福村有財産共同管理組合</t>
  </si>
  <si>
    <t>島根県市町村総合事務組合（普通会計）</t>
  </si>
  <si>
    <t>浜田広域行政組合(普通会計）</t>
  </si>
  <si>
    <t>　〃　　　(介護保険特別会計）</t>
  </si>
  <si>
    <t>島根県後期高齢者医療広域連合（普通会計）</t>
    <rPh sb="15" eb="17">
      <t>フツウ</t>
    </rPh>
    <phoneticPr fontId="24"/>
  </si>
  <si>
    <t>　〃（後期高齢者医療特別会計）</t>
  </si>
  <si>
    <t>-</t>
    <phoneticPr fontId="2"/>
  </si>
  <si>
    <t>江津市土地開発公社</t>
    <rPh sb="0" eb="3">
      <t>ゴウツシ</t>
    </rPh>
    <rPh sb="3" eb="5">
      <t>トチ</t>
    </rPh>
    <rPh sb="5" eb="7">
      <t>カイハツ</t>
    </rPh>
    <rPh sb="7" eb="9">
      <t>コウシャ</t>
    </rPh>
    <phoneticPr fontId="2"/>
  </si>
  <si>
    <t>ふるさと支援センターめぐみ</t>
    <rPh sb="4" eb="6">
      <t>シエン</t>
    </rPh>
    <phoneticPr fontId="2"/>
  </si>
  <si>
    <t>江津市教育文化財団</t>
    <rPh sb="0" eb="3">
      <t>ゴウツシ</t>
    </rPh>
    <rPh sb="3" eb="5">
      <t>キョウイク</t>
    </rPh>
    <rPh sb="5" eb="7">
      <t>ブンカ</t>
    </rPh>
    <rPh sb="7" eb="9">
      <t>ザイダン</t>
    </rPh>
    <phoneticPr fontId="2"/>
  </si>
  <si>
    <t>〇</t>
  </si>
  <si>
    <t>-</t>
    <phoneticPr fontId="2"/>
  </si>
  <si>
    <t>地域振興基金</t>
    <rPh sb="0" eb="2">
      <t>チイキ</t>
    </rPh>
    <rPh sb="2" eb="4">
      <t>シンコウ</t>
    </rPh>
    <rPh sb="4" eb="6">
      <t>キキン</t>
    </rPh>
    <phoneticPr fontId="5"/>
  </si>
  <si>
    <t>元気！勇気！感動！ごうつふるさと基金</t>
    <rPh sb="0" eb="2">
      <t>ゲンキ</t>
    </rPh>
    <rPh sb="3" eb="5">
      <t>ユウキ</t>
    </rPh>
    <rPh sb="6" eb="8">
      <t>カンドウ</t>
    </rPh>
    <rPh sb="16" eb="18">
      <t>キキン</t>
    </rPh>
    <phoneticPr fontId="2"/>
  </si>
  <si>
    <t>産業振興基金</t>
    <rPh sb="0" eb="2">
      <t>サンギョウ</t>
    </rPh>
    <rPh sb="2" eb="4">
      <t>シンコウ</t>
    </rPh>
    <rPh sb="4" eb="6">
      <t>キキン</t>
    </rPh>
    <phoneticPr fontId="2"/>
  </si>
  <si>
    <t>公共施設等整備管理基金</t>
    <rPh sb="0" eb="2">
      <t>コウキョウ</t>
    </rPh>
    <rPh sb="2" eb="4">
      <t>シセツ</t>
    </rPh>
    <rPh sb="4" eb="5">
      <t>トウ</t>
    </rPh>
    <rPh sb="5" eb="7">
      <t>セイビ</t>
    </rPh>
    <rPh sb="7" eb="9">
      <t>カンリ</t>
    </rPh>
    <rPh sb="9" eb="11">
      <t>キキン</t>
    </rPh>
    <phoneticPr fontId="5"/>
  </si>
  <si>
    <t>図書館・郷土資料館建設基金</t>
    <rPh sb="0" eb="3">
      <t>トショカン</t>
    </rPh>
    <rPh sb="4" eb="6">
      <t>キョウド</t>
    </rPh>
    <rPh sb="6" eb="9">
      <t>シリョウカン</t>
    </rPh>
    <rPh sb="9" eb="11">
      <t>ケンセツ</t>
    </rPh>
    <rPh sb="11" eb="13">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</si>
  <si>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</si>
  <si>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</si>
  <si>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</si>
  <si>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</si>
  <si>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</si>
  <si>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</si>
  <si>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</si>
  <si>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</si>
  <si>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</si>
  <si>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</si>
  <si>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新規起債発行額を元金償還金より低く抑えるようにしてきたため、将来負担比率については年々減少傾向にあるが、実質公債費比率については、元利償還額の減等により3か年平均は前年と同数値となった。類似団体と比較すると、いずれも依然として高い水準となっている。
今後、令和2年度に終了した新庁舎建設、防災行政無線デジタル化等大型事業の地方債償還に伴う数値の上昇が懸念される。将来負担を常に意識し、年度間で事業費を調整する等、両数値が上昇していかないよう注視していく必要がある。</t>
    <rPh sb="65" eb="67">
      <t>ガンリ</t>
    </rPh>
    <rPh sb="67" eb="69">
      <t>ショウカン</t>
    </rPh>
    <rPh sb="69" eb="70">
      <t>ガク</t>
    </rPh>
    <rPh sb="71" eb="72">
      <t>ゲン</t>
    </rPh>
    <rPh sb="72" eb="73">
      <t>トウ</t>
    </rPh>
    <rPh sb="78" eb="79">
      <t>ネン</t>
    </rPh>
    <rPh sb="79" eb="81">
      <t>ヘイキン</t>
    </rPh>
    <rPh sb="82" eb="84">
      <t>ゼンネン</t>
    </rPh>
    <rPh sb="125" eb="127">
      <t>コンゴ</t>
    </rPh>
    <rPh sb="128" eb="130">
      <t>レイワ</t>
    </rPh>
    <rPh sb="131" eb="132">
      <t>ネン</t>
    </rPh>
    <rPh sb="132" eb="133">
      <t>ド</t>
    </rPh>
    <rPh sb="134" eb="136">
      <t>シュウリョウ</t>
    </rPh>
    <rPh sb="161" eb="164">
      <t>チホウサイ</t>
    </rPh>
    <rPh sb="164" eb="166">
      <t>ショウカン</t>
    </rPh>
    <rPh sb="167" eb="168">
      <t>トモナ</t>
    </rPh>
    <rPh sb="169" eb="171">
      <t>スウチ</t>
    </rPh>
    <phoneticPr fontId="5"/>
  </si>
  <si>
    <t>将来負担比率は、依然として類似団体と比べて高い状況にあるものの、新規市債発行額抑制等により年々低下してきている。一方、有形固定資産減価償却率は増加傾向にあるが、類似団体と比べて上昇率が抑制されている。これは森林総合公園風の国の民間譲渡が主な要因と考えられるが、今後公共施設のさらなる集約化・複合化を進めるとともに、不要施設の解体等を行う必要がある。　　　</t>
    <rPh sb="45" eb="47">
      <t>ネンネン</t>
    </rPh>
    <rPh sb="71" eb="73">
      <t>ゾウカ</t>
    </rPh>
    <rPh sb="73" eb="75">
      <t>ケイコウ</t>
    </rPh>
    <rPh sb="88" eb="90">
      <t>ジョウショウ</t>
    </rPh>
    <rPh sb="90" eb="91">
      <t>リツ</t>
    </rPh>
    <rPh sb="92" eb="94">
      <t>ヨクセイ</t>
    </rPh>
    <rPh sb="118" eb="119">
      <t>オモ</t>
    </rPh>
    <rPh sb="120" eb="122">
      <t>ヨウイン</t>
    </rPh>
    <rPh sb="123" eb="12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</si>
</sst>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849CAF1-8708-4264-A765-7E24C6AF333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63727</c:v>
                </c:pt>
                <c:pt idx="1">
                  <c:v>66954</c:v>
                </c:pt>
                <c:pt idx="2">
                  <c:v>72656</c:v>
                </c:pt>
                <c:pt idx="3">
                  <c:v>65080</c:v>
                </c:pt>
                <c:pt idx="4">
                  <c:v>79288</c:v>
                </c:pt>
              </c:numCache>
            </c:numRef>
          </c:val>
          <c:smooth val="0"/>
          <c:extLst>
            <c:ext xmlns:c16="http://schemas.microsoft.com/office/drawing/2014/chart" uri="{C3380CC4-5D6E-409C-BE32-E72D297353CC}">
              <c16:uniqueId val="{00000000-FBD1-4151-97B4-F0449DEF2B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46656</c:v>
                </c:pt>
                <c:pt idx="1">
                  <c:v>77219</c:v>
                </c:pt>
                <c:pt idx="2">
                  <c:v>55491</c:v>
                </c:pt>
                <c:pt idx="3">
                  <c:v>45858</c:v>
                </c:pt>
                <c:pt idx="4">
                  <c:v>99852</c:v>
                </c:pt>
              </c:numCache>
            </c:numRef>
          </c:val>
          <c:smooth val="0"/>
          <c:extLst>
            <c:ext xmlns:c16="http://schemas.microsoft.com/office/drawing/2014/chart" uri="{C3380CC4-5D6E-409C-BE32-E72D297353CC}">
              <c16:uniqueId val="{00000001-FBD1-4151-97B4-F0449DEF2B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5.45</c:v>
                </c:pt>
                <c:pt idx="1">
                  <c:v>4.26</c:v>
                </c:pt>
                <c:pt idx="2">
                  <c:v>5.69</c:v>
                </c:pt>
                <c:pt idx="3">
                  <c:v>5.97</c:v>
                </c:pt>
                <c:pt idx="4">
                  <c:v>3.9</c:v>
                </c:pt>
              </c:numCache>
            </c:numRef>
          </c:val>
          <c:extLst>
            <c:ext xmlns:c16="http://schemas.microsoft.com/office/drawing/2014/chart" uri="{C3380CC4-5D6E-409C-BE32-E72D297353CC}">
              <c16:uniqueId val="{00000000-BABD-4BAB-BBB8-6CB6D792E5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7.1</c:v>
                </c:pt>
                <c:pt idx="1">
                  <c:v>7.17</c:v>
                </c:pt>
                <c:pt idx="2">
                  <c:v>7.23</c:v>
                </c:pt>
                <c:pt idx="3">
                  <c:v>7.32</c:v>
                </c:pt>
                <c:pt idx="4">
                  <c:v>7.37</c:v>
                </c:pt>
              </c:numCache>
            </c:numRef>
          </c:val>
          <c:extLst>
            <c:ext xmlns:c16="http://schemas.microsoft.com/office/drawing/2014/chart" uri="{C3380CC4-5D6E-409C-BE32-E72D297353CC}">
              <c16:uniqueId val="{00000001-BABD-4BAB-BBB8-6CB6D792E5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-0.31</c:v>
                </c:pt>
                <c:pt idx="1">
                  <c:v>-1.04</c:v>
                </c:pt>
                <c:pt idx="2">
                  <c:v>1.39</c:v>
                </c:pt>
                <c:pt idx="3">
                  <c:v>0.22</c:v>
                </c:pt>
                <c:pt idx="4">
                  <c:v>8.73</c:v>
                </c:pt>
              </c:numCache>
            </c:numRef>
          </c:val>
          <c:smooth val="0"/>
          <c:extLst>
            <c:ext xmlns:c16="http://schemas.microsoft.com/office/drawing/2014/chart" uri="{C3380CC4-5D6E-409C-BE32-E72D297353CC}">
              <c16:uniqueId val="{00000002-BABD-4BAB-BBB8-6CB6D792E5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D7C-4425-94F3-4B3BAA7032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7C-4425-94F3-4B3BAA7032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7C-4425-94F3-4B3BAA7032E5}"/>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D7C-4425-94F3-4B3BAA7032E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0.08</c:v>
                </c:pt>
                <c:pt idx="8">
                  <c:v>#N/A</c:v>
                </c:pt>
                <c:pt idx="9">
                  <c:v>0</c:v>
                </c:pt>
              </c:numCache>
            </c:numRef>
          </c:val>
          <c:extLst>
            <c:ext xmlns:c16="http://schemas.microsoft.com/office/drawing/2014/chart" uri="{C3380CC4-5D6E-409C-BE32-E72D297353CC}">
              <c16:uniqueId val="{00000004-9D7C-4425-94F3-4B3BAA7032E5}"/>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0.01</c:v>
                </c:pt>
                <c:pt idx="4">
                  <c:v>#N/A</c:v>
                </c:pt>
                <c:pt idx="5">
                  <c:v>0.03</c:v>
                </c:pt>
                <c:pt idx="6">
                  <c:v>#N/A</c:v>
                </c:pt>
                <c:pt idx="7">
                  <c:v>0.03</c:v>
                </c:pt>
                <c:pt idx="8">
                  <c:v>#N/A</c:v>
                </c:pt>
                <c:pt idx="9">
                  <c:v>0.03</c:v>
                </c:pt>
              </c:numCache>
            </c:numRef>
          </c:val>
          <c:extLst>
            <c:ext xmlns:c16="http://schemas.microsoft.com/office/drawing/2014/chart" uri="{C3380CC4-5D6E-409C-BE32-E72D297353CC}">
              <c16:uniqueId val="{00000005-9D7C-4425-94F3-4B3BAA7032E5}"/>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0.19</c:v>
                </c:pt>
              </c:numCache>
            </c:numRef>
          </c:val>
          <c:extLst>
            <c:ext xmlns:c16="http://schemas.microsoft.com/office/drawing/2014/chart" uri="{C3380CC4-5D6E-409C-BE32-E72D297353CC}">
              <c16:uniqueId val="{00000006-9D7C-4425-94F3-4B3BAA7032E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0.03</c:v>
                </c:pt>
                <c:pt idx="2">
                  <c:v>#N/A</c:v>
                </c:pt>
                <c:pt idx="3">
                  <c:v>1.52</c:v>
                </c:pt>
                <c:pt idx="4">
                  <c:v>#N/A</c:v>
                </c:pt>
                <c:pt idx="5">
                  <c:v>1.33</c:v>
                </c:pt>
                <c:pt idx="6">
                  <c:v>#N/A</c:v>
                </c:pt>
                <c:pt idx="7">
                  <c:v>0.4</c:v>
                </c:pt>
                <c:pt idx="8">
                  <c:v>#N/A</c:v>
                </c:pt>
                <c:pt idx="9">
                  <c:v>0.79</c:v>
                </c:pt>
              </c:numCache>
            </c:numRef>
          </c:val>
          <c:extLst>
            <c:ext xmlns:c16="http://schemas.microsoft.com/office/drawing/2014/chart" uri="{C3380CC4-5D6E-409C-BE32-E72D297353CC}">
              <c16:uniqueId val="{00000007-9D7C-4425-94F3-4B3BAA7032E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4.6900000000000004</c:v>
                </c:pt>
                <c:pt idx="2">
                  <c:v>#N/A</c:v>
                </c:pt>
                <c:pt idx="3">
                  <c:v>4.18</c:v>
                </c:pt>
                <c:pt idx="4">
                  <c:v>#N/A</c:v>
                </c:pt>
                <c:pt idx="5">
                  <c:v>5.09</c:v>
                </c:pt>
                <c:pt idx="6">
                  <c:v>#N/A</c:v>
                </c:pt>
                <c:pt idx="7">
                  <c:v>4.17</c:v>
                </c:pt>
                <c:pt idx="8">
                  <c:v>#N/A</c:v>
                </c:pt>
                <c:pt idx="9">
                  <c:v>3.68</c:v>
                </c:pt>
              </c:numCache>
            </c:numRef>
          </c:val>
          <c:extLst>
            <c:ext xmlns:c16="http://schemas.microsoft.com/office/drawing/2014/chart" uri="{C3380CC4-5D6E-409C-BE32-E72D297353CC}">
              <c16:uniqueId val="{00000008-9D7C-4425-94F3-4B3BAA7032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5.44</c:v>
                </c:pt>
                <c:pt idx="2">
                  <c:v>#N/A</c:v>
                </c:pt>
                <c:pt idx="3">
                  <c:v>4.26</c:v>
                </c:pt>
                <c:pt idx="4">
                  <c:v>#N/A</c:v>
                </c:pt>
                <c:pt idx="5">
                  <c:v>5.68</c:v>
                </c:pt>
                <c:pt idx="6">
                  <c:v>#N/A</c:v>
                </c:pt>
                <c:pt idx="7">
                  <c:v>5.97</c:v>
                </c:pt>
                <c:pt idx="8">
                  <c:v>#N/A</c:v>
                </c:pt>
                <c:pt idx="9">
                  <c:v>3.89</c:v>
                </c:pt>
              </c:numCache>
            </c:numRef>
          </c:val>
          <c:extLst>
            <c:ext xmlns:c16="http://schemas.microsoft.com/office/drawing/2014/chart" uri="{C3380CC4-5D6E-409C-BE32-E72D297353CC}">
              <c16:uniqueId val="{00000009-9D7C-4425-94F3-4B3BAA7032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1874</c:v>
                </c:pt>
                <c:pt idx="5">
                  <c:v>1909</c:v>
                </c:pt>
                <c:pt idx="8">
                  <c:v>1988</c:v>
                </c:pt>
                <c:pt idx="11">
                  <c:v>1973</c:v>
                </c:pt>
                <c:pt idx="14">
                  <c:v>1916</c:v>
                </c:pt>
              </c:numCache>
            </c:numRef>
          </c:val>
          <c:extLst>
            <c:ext xmlns:c16="http://schemas.microsoft.com/office/drawing/2014/chart" uri="{C3380CC4-5D6E-409C-BE32-E72D297353CC}">
              <c16:uniqueId val="{00000000-0F80-489B-BF35-95ED004EEB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80-489B-BF35-95ED004EEB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49</c:v>
                </c:pt>
                <c:pt idx="3">
                  <c:v>42</c:v>
                </c:pt>
                <c:pt idx="6">
                  <c:v>42</c:v>
                </c:pt>
                <c:pt idx="9">
                  <c:v>38</c:v>
                </c:pt>
                <c:pt idx="12">
                  <c:v>27</c:v>
                </c:pt>
              </c:numCache>
            </c:numRef>
          </c:val>
          <c:extLst>
            <c:ext xmlns:c16="http://schemas.microsoft.com/office/drawing/2014/chart" uri="{C3380CC4-5D6E-409C-BE32-E72D297353CC}">
              <c16:uniqueId val="{00000002-0F80-489B-BF35-95ED004EEB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114</c:v>
                </c:pt>
                <c:pt idx="3">
                  <c:v>128</c:v>
                </c:pt>
                <c:pt idx="6">
                  <c:v>133</c:v>
                </c:pt>
                <c:pt idx="9">
                  <c:v>145</c:v>
                </c:pt>
                <c:pt idx="12">
                  <c:v>148</c:v>
                </c:pt>
              </c:numCache>
            </c:numRef>
          </c:val>
          <c:extLst>
            <c:ext xmlns:c16="http://schemas.microsoft.com/office/drawing/2014/chart" uri="{C3380CC4-5D6E-409C-BE32-E72D297353CC}">
              <c16:uniqueId val="{00000003-0F80-489B-BF35-95ED004EEB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502</c:v>
                </c:pt>
                <c:pt idx="3">
                  <c:v>471</c:v>
                </c:pt>
                <c:pt idx="6">
                  <c:v>474</c:v>
                </c:pt>
                <c:pt idx="9">
                  <c:v>465</c:v>
                </c:pt>
                <c:pt idx="12">
                  <c:v>461</c:v>
                </c:pt>
              </c:numCache>
            </c:numRef>
          </c:val>
          <c:extLst>
            <c:ext xmlns:c16="http://schemas.microsoft.com/office/drawing/2014/chart" uri="{C3380CC4-5D6E-409C-BE32-E72D297353CC}">
              <c16:uniqueId val="{00000004-0F80-489B-BF35-95ED004EEB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80-489B-BF35-95ED004EEB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80-489B-BF35-95ED004EEB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2155</c:v>
                </c:pt>
                <c:pt idx="3">
                  <c:v>2211</c:v>
                </c:pt>
                <c:pt idx="6">
                  <c:v>2288</c:v>
                </c:pt>
                <c:pt idx="9">
                  <c:v>2286</c:v>
                </c:pt>
                <c:pt idx="12">
                  <c:v>2204</c:v>
                </c:pt>
              </c:numCache>
            </c:numRef>
          </c:val>
          <c:extLst>
            <c:ext xmlns:c16="http://schemas.microsoft.com/office/drawing/2014/chart" uri="{C3380CC4-5D6E-409C-BE32-E72D297353CC}">
              <c16:uniqueId val="{00000007-0F80-489B-BF35-95ED004EEB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946</c:v>
                </c:pt>
                <c:pt idx="2">
                  <c:v>#N/A</c:v>
                </c:pt>
                <c:pt idx="3">
                  <c:v>#N/A</c:v>
                </c:pt>
                <c:pt idx="4">
                  <c:v>943</c:v>
                </c:pt>
                <c:pt idx="5">
                  <c:v>#N/A</c:v>
                </c:pt>
                <c:pt idx="6">
                  <c:v>#N/A</c:v>
                </c:pt>
                <c:pt idx="7">
                  <c:v>949</c:v>
                </c:pt>
                <c:pt idx="8">
                  <c:v>#N/A</c:v>
                </c:pt>
                <c:pt idx="9">
                  <c:v>#N/A</c:v>
                </c:pt>
                <c:pt idx="10">
                  <c:v>961</c:v>
                </c:pt>
                <c:pt idx="11">
                  <c:v>#N/A</c:v>
                </c:pt>
                <c:pt idx="12">
                  <c:v>#N/A</c:v>
                </c:pt>
                <c:pt idx="13">
                  <c:v>924</c:v>
                </c:pt>
                <c:pt idx="14">
                  <c:v>#N/A</c:v>
                </c:pt>
              </c:numCache>
            </c:numRef>
          </c:val>
          <c:smooth val="0"/>
          <c:extLst>
            <c:ext xmlns:c16="http://schemas.microsoft.com/office/drawing/2014/chart" uri="{C3380CC4-5D6E-409C-BE32-E72D297353CC}">
              <c16:uniqueId val="{00000008-0F80-489B-BF35-95ED004EEB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18656</c:v>
                </c:pt>
                <c:pt idx="5">
                  <c:v>19072</c:v>
                </c:pt>
                <c:pt idx="8">
                  <c:v>18639</c:v>
                </c:pt>
                <c:pt idx="11">
                  <c:v>18423</c:v>
                </c:pt>
                <c:pt idx="14">
                  <c:v>18691</c:v>
                </c:pt>
              </c:numCache>
            </c:numRef>
          </c:val>
          <c:extLst>
            <c:ext xmlns:c16="http://schemas.microsoft.com/office/drawing/2014/chart" uri="{C3380CC4-5D6E-409C-BE32-E72D297353CC}">
              <c16:uniqueId val="{00000000-2869-43FD-8693-61ED57CFAA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1844</c:v>
                </c:pt>
                <c:pt idx="5">
                  <c:v>2083</c:v>
                </c:pt>
                <c:pt idx="8">
                  <c:v>1927</c:v>
                </c:pt>
                <c:pt idx="11">
                  <c:v>1781</c:v>
                </c:pt>
                <c:pt idx="14">
                  <c:v>1647</c:v>
                </c:pt>
              </c:numCache>
            </c:numRef>
          </c:val>
          <c:extLst>
            <c:ext xmlns:c16="http://schemas.microsoft.com/office/drawing/2014/chart" uri="{C3380CC4-5D6E-409C-BE32-E72D297353CC}">
              <c16:uniqueId val="{00000001-2869-43FD-8693-61ED57CFAA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3862</c:v>
                </c:pt>
                <c:pt idx="5">
                  <c:v>4225</c:v>
                </c:pt>
                <c:pt idx="8">
                  <c:v>4714</c:v>
                </c:pt>
                <c:pt idx="11">
                  <c:v>5038</c:v>
                </c:pt>
                <c:pt idx="14">
                  <c:v>4660</c:v>
                </c:pt>
              </c:numCache>
            </c:numRef>
          </c:val>
          <c:extLst>
            <c:ext xmlns:c16="http://schemas.microsoft.com/office/drawing/2014/chart" uri="{C3380CC4-5D6E-409C-BE32-E72D297353CC}">
              <c16:uniqueId val="{00000002-2869-43FD-8693-61ED57CFAA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69-43FD-8693-61ED57CFAA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69-43FD-8693-61ED57CFAA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48</c:v>
                </c:pt>
                <c:pt idx="3">
                  <c:v>2</c:v>
                </c:pt>
                <c:pt idx="6">
                  <c:v>0</c:v>
                </c:pt>
                <c:pt idx="9">
                  <c:v>0</c:v>
                </c:pt>
                <c:pt idx="12">
                  <c:v>0</c:v>
                </c:pt>
              </c:numCache>
            </c:numRef>
          </c:val>
          <c:extLst>
            <c:ext xmlns:c16="http://schemas.microsoft.com/office/drawing/2014/chart" uri="{C3380CC4-5D6E-409C-BE32-E72D297353CC}">
              <c16:uniqueId val="{00000005-2869-43FD-8693-61ED57CFAA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3113</c:v>
                </c:pt>
                <c:pt idx="3">
                  <c:v>3081</c:v>
                </c:pt>
                <c:pt idx="6">
                  <c:v>2996</c:v>
                </c:pt>
                <c:pt idx="9">
                  <c:v>2913</c:v>
                </c:pt>
                <c:pt idx="12">
                  <c:v>2895</c:v>
                </c:pt>
              </c:numCache>
            </c:numRef>
          </c:val>
          <c:extLst>
            <c:ext xmlns:c16="http://schemas.microsoft.com/office/drawing/2014/chart" uri="{C3380CC4-5D6E-409C-BE32-E72D297353CC}">
              <c16:uniqueId val="{00000006-2869-43FD-8693-61ED57CFAA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905</c:v>
                </c:pt>
                <c:pt idx="3">
                  <c:v>860</c:v>
                </c:pt>
                <c:pt idx="6">
                  <c:v>724</c:v>
                </c:pt>
                <c:pt idx="9">
                  <c:v>587</c:v>
                </c:pt>
                <c:pt idx="12">
                  <c:v>474</c:v>
                </c:pt>
              </c:numCache>
            </c:numRef>
          </c:val>
          <c:extLst>
            <c:ext xmlns:c16="http://schemas.microsoft.com/office/drawing/2014/chart" uri="{C3380CC4-5D6E-409C-BE32-E72D297353CC}">
              <c16:uniqueId val="{00000007-2869-43FD-8693-61ED57CFAA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7269</c:v>
                </c:pt>
                <c:pt idx="3">
                  <c:v>7138</c:v>
                </c:pt>
                <c:pt idx="6">
                  <c:v>7359</c:v>
                </c:pt>
                <c:pt idx="9">
                  <c:v>7848</c:v>
                </c:pt>
                <c:pt idx="12">
                  <c:v>7831</c:v>
                </c:pt>
              </c:numCache>
            </c:numRef>
          </c:val>
          <c:extLst>
            <c:ext xmlns:c16="http://schemas.microsoft.com/office/drawing/2014/chart" uri="{C3380CC4-5D6E-409C-BE32-E72D297353CC}">
              <c16:uniqueId val="{00000008-2869-43FD-8693-61ED57CFAA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620</c:v>
                </c:pt>
                <c:pt idx="3">
                  <c:v>581</c:v>
                </c:pt>
                <c:pt idx="6">
                  <c:v>541</c:v>
                </c:pt>
                <c:pt idx="9">
                  <c:v>277</c:v>
                </c:pt>
                <c:pt idx="12">
                  <c:v>169</c:v>
                </c:pt>
              </c:numCache>
            </c:numRef>
          </c:val>
          <c:extLst>
            <c:ext xmlns:c16="http://schemas.microsoft.com/office/drawing/2014/chart" uri="{C3380CC4-5D6E-409C-BE32-E72D297353CC}">
              <c16:uniqueId val="{00000009-2869-43FD-8693-61ED57CFAA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22437</c:v>
                </c:pt>
                <c:pt idx="3">
                  <c:v>22596</c:v>
                </c:pt>
                <c:pt idx="6">
                  <c:v>21899</c:v>
                </c:pt>
                <c:pt idx="9">
                  <c:v>21124</c:v>
                </c:pt>
                <c:pt idx="12">
                  <c:v>20531</c:v>
                </c:pt>
              </c:numCache>
            </c:numRef>
          </c:val>
          <c:extLst>
            <c:ext xmlns:c16="http://schemas.microsoft.com/office/drawing/2014/chart" uri="{C3380CC4-5D6E-409C-BE32-E72D297353CC}">
              <c16:uniqueId val="{0000000A-2869-43FD-8693-61ED57CFAA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10030</c:v>
                </c:pt>
                <c:pt idx="2">
                  <c:v>#N/A</c:v>
                </c:pt>
                <c:pt idx="3">
                  <c:v>#N/A</c:v>
                </c:pt>
                <c:pt idx="4">
                  <c:v>8878</c:v>
                </c:pt>
                <c:pt idx="5">
                  <c:v>#N/A</c:v>
                </c:pt>
                <c:pt idx="6">
                  <c:v>#N/A</c:v>
                </c:pt>
                <c:pt idx="7">
                  <c:v>8237</c:v>
                </c:pt>
                <c:pt idx="8">
                  <c:v>#N/A</c:v>
                </c:pt>
                <c:pt idx="9">
                  <c:v>#N/A</c:v>
                </c:pt>
                <c:pt idx="10">
                  <c:v>7506</c:v>
                </c:pt>
                <c:pt idx="11">
                  <c:v>#N/A</c:v>
                </c:pt>
                <c:pt idx="12">
                  <c:v>#N/A</c:v>
                </c:pt>
                <c:pt idx="13">
                  <c:v>6902</c:v>
                </c:pt>
                <c:pt idx="14">
                  <c:v>#N/A</c:v>
                </c:pt>
              </c:numCache>
            </c:numRef>
          </c:val>
          <c:smooth val="0"/>
          <c:extLst>
            <c:ext xmlns:c16="http://schemas.microsoft.com/office/drawing/2014/chart" uri="{C3380CC4-5D6E-409C-BE32-E72D297353CC}">
              <c16:uniqueId val="{0000000B-2869-43FD-8693-61ED57CFAA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635</c:v>
                </c:pt>
                <c:pt idx="1">
                  <c:v>635</c:v>
                </c:pt>
                <c:pt idx="2">
                  <c:v>635</c:v>
                </c:pt>
              </c:numCache>
            </c:numRef>
          </c:val>
          <c:extLst>
            <c:ext xmlns:c16="http://schemas.microsoft.com/office/drawing/2014/chart" uri="{C3380CC4-5D6E-409C-BE32-E72D297353CC}">
              <c16:uniqueId val="{00000000-F93A-4462-B7DF-694C8B3475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1757</c:v>
                </c:pt>
                <c:pt idx="1">
                  <c:v>1929</c:v>
                </c:pt>
                <c:pt idx="2">
                  <c:v>1753</c:v>
                </c:pt>
              </c:numCache>
            </c:numRef>
          </c:val>
          <c:extLst>
            <c:ext xmlns:c16="http://schemas.microsoft.com/office/drawing/2014/chart" uri="{C3380CC4-5D6E-409C-BE32-E72D297353CC}">
              <c16:uniqueId val="{00000001-F93A-4462-B7DF-694C8B3475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3156</c:v>
                </c:pt>
                <c:pt idx="1">
                  <c:v>3270</c:v>
                </c:pt>
                <c:pt idx="2">
                  <c:v>3136</c:v>
                </c:pt>
              </c:numCache>
            </c:numRef>
          </c:val>
          <c:extLst>
            <c:ext xmlns:c16="http://schemas.microsoft.com/office/drawing/2014/chart" uri="{C3380CC4-5D6E-409C-BE32-E72D297353CC}">
              <c16:uniqueId val="{00000002-F93A-4462-B7DF-694C8B3475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{A4056FB2-C5AA-4A9C-943C-3551DEFBAA1D}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F3B-40FE-8436-AFDCCDFA93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{5A736AFB-BB07-4EB6-9B9F-BECDB3B54A27}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3B-40FE-8436-AFDCCDFA93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{48376370-DF93-4ECC-A240-2BDB5297BC9F}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3B-40FE-8436-AFDCCDFA93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{9489DEB7-655C-4485-A471-8B3AF2C66D32}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3B-40FE-8436-AFDCCDFA93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{7ADAA32B-85D9-41AA-B75F-957DFA13626D}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3B-40FE-8436-AFDCCDFA930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{0476D683-E5BF-4943-9A56-B43D8687EE54}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F3B-40FE-8436-AFDCCDFA930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{9B2C92FF-9CE6-4F95-9951-7361AB1AE8FF}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F3B-40FE-8436-AFDCCDFA930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{EA59E7C9-F463-47CE-A11F-66C311A67A3D}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F3B-40FE-8436-AFDCCDFA930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{38C81F19-F5CD-4469-B700-DF1F6AEBF704}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F3B-40FE-8436-AFDCCDFA93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57.9</c:v>
                </c:pt>
                <c:pt idx="16">
                  <c:v>59.4</c:v>
                </c:pt>
                <c:pt idx="24">
                  <c:v>61</c:v>
                </c:pt>
                <c:pt idx="32">
                  <c:v>62.4</c:v>
                </c:pt>
              </c:numCache>
            </c:numRef>
          </c:xVal>
          <c:yVal>
            <c:numRef>
              <c:f>公会計指標分析・財政指標組合せ分析表!$BP$51:$DC$51</c:f>
              <c:numCache>
                <c:formatCode>#,##0.0;"▲ "#,##0.0</c:formatCode>
                <c:ptCount val="40"/>
                <c:pt idx="0">
                  <c:v>140.19999999999999</c:v>
                </c:pt>
                <c:pt idx="8">
                  <c:v>126.1</c:v>
                </c:pt>
                <c:pt idx="16">
                  <c:v>119.6</c:v>
                </c:pt>
                <c:pt idx="24">
                  <c:v>109.6</c:v>
                </c:pt>
                <c:pt idx="32">
                  <c:v>100.9</c:v>
                </c:pt>
              </c:numCache>
            </c:numRef>
          </c:yVal>
          <c:smooth val="0"/>
          <c:extLst>
            <c:ext xmlns:c16="http://schemas.microsoft.com/office/drawing/2014/chart" uri="{C3380CC4-5D6E-409C-BE32-E72D297353CC}">
              <c16:uniqueId val="{00000009-7F3B-40FE-8436-AFDCCDFA93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{4F30DC03-82FA-4068-BE85-041950E021FA}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F3B-40FE-8436-AFDCCDFA93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{284A302D-4F0C-4737-99EC-A8B7184F5D68}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3B-40FE-8436-AFDCCDFA93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{488FF073-8458-41C9-BF02-2D0BC99509BE}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3B-40FE-8436-AFDCCDFA93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{938F0381-0522-4A24-8BDC-F7CD1B4005E5}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3B-40FE-8436-AFDCCDFA93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{587807B0-4D70-4C61-A2C4-78E4EC09E353}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3B-40FE-8436-AFDCCDFA930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{02C2C92E-A7AA-4225-B13F-56D5D946AA65}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F3B-40FE-8436-AFDCCDFA930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{C43FF65D-0249-4084-A54A-2917FE318579}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F3B-40FE-8436-AFDCCDFA930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{1F7C4870-60F4-4C69-9993-876A028D8B4A}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F3B-40FE-8436-AFDCCDFA930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{211A6928-448E-432C-A826-C8DA8B574758}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F3B-40FE-8436-AFDCCDFA93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56.4</c:v>
                </c:pt>
                <c:pt idx="8">
                  <c:v>58.8</c:v>
                </c:pt>
                <c:pt idx="16">
                  <c:v>59.4</c:v>
                </c:pt>
                <c:pt idx="24">
                  <c:v>60.7</c:v>
                </c:pt>
                <c:pt idx="32">
                  <c:v>66.599999999999994</c:v>
                </c:pt>
              </c:numCache>
            </c:numRef>
          </c:xVal>
          <c:yVal>
            <c:numRef>
              <c:f>公会計指標分析・財政指標組合せ分析表!$BP$55:$DC$55</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7F3B-40FE-8436-AFDCCDFA930D}"/>
            </c:ext>
          </c:extLst>
        </c:ser>
        <c:dLbls>
          <c:showLegendKey val="0"/>
          <c:showVal val="1"/>
          <c:showCatName val="0"/>
          <c:showSerName val="0"/>
          <c:showPercent val="0"/>
          <c:showBubbleSize val="0"/>
        </c:dLbls>
        <c:axId val="46179840"/>
        <c:axId val="46181760"/>
      </c:scatterChart>
      <c:valAx>
        <c:axId val="46179840"/>
        <c:scaling>
          <c:orientation val="minMax"/>
          <c:max val="68"/>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{DBC72A28-2A67-4D99-8250-0721E5043CAC}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204-44AF-8358-B28B03749F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{B37761E1-2D4B-4DE0-9131-498800C5A596}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04-44AF-8358-B28B03749F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{53A64A09-1018-4EF5-B349-BD7C920DDD9B}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04-44AF-8358-B28B03749F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{F41446BF-D35E-43A5-AEFC-BE13B52B41E3}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04-44AF-8358-B28B03749F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{DDECC2A3-9B84-4499-880E-83F9DFA5723C}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04-44AF-8358-B28B03749F92}"/>
                </c:ext>
              </c:extLst>
            </c:dLbl>
            <c:dLbl>
              <c:idx val="8"/>
              <c:layout>
                <c:manualLayout>
                  <c:x val="0"/>
                  <c:y val="-8.3344350016816135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{0CC74D44-A855-45B9-8FF2-CF623BDA7182}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204-44AF-8358-B28B03749F92}"/>
                </c:ext>
              </c:extLst>
            </c:dLbl>
            <c:dLbl>
              <c:idx val="16"/>
              <c:layout>
                <c:manualLayout>
                  <c:x val="0"/>
                  <c:y val="8.3344350016812156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{8A042173-EBE7-44B0-ADB8-2F6B76E20F84}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204-44AF-8358-B28B03749F9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{B62B20F0-40D7-4216-94E4-4F9F418FE501}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204-44AF-8358-B28B03749F9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{9C07EC8D-7B52-43F0-8BE8-7A46A56A749F}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204-44AF-8358-B28B03749F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13.4</c:v>
                </c:pt>
                <c:pt idx="16">
                  <c:v>13.4</c:v>
                </c:pt>
                <c:pt idx="24">
                  <c:v>13.7</c:v>
                </c:pt>
                <c:pt idx="32">
                  <c:v>13.7</c:v>
                </c:pt>
              </c:numCache>
            </c:numRef>
          </c:xVal>
          <c:yVal>
            <c:numRef>
              <c:f>公会計指標分析・財政指標組合せ分析表!$BP$73:$DC$73</c:f>
              <c:numCache>
                <c:formatCode>#,##0.0;"▲ "#,##0.0</c:formatCode>
                <c:ptCount val="40"/>
                <c:pt idx="0">
                  <c:v>140.19999999999999</c:v>
                </c:pt>
                <c:pt idx="8">
                  <c:v>126.1</c:v>
                </c:pt>
                <c:pt idx="16">
                  <c:v>119.6</c:v>
                </c:pt>
                <c:pt idx="24">
                  <c:v>109.6</c:v>
                </c:pt>
                <c:pt idx="32">
                  <c:v>100.9</c:v>
                </c:pt>
              </c:numCache>
            </c:numRef>
          </c:yVal>
          <c:smooth val="0"/>
          <c:extLst>
            <c:ext xmlns:c16="http://schemas.microsoft.com/office/drawing/2014/chart" uri="{C3380CC4-5D6E-409C-BE32-E72D297353CC}">
              <c16:uniqueId val="{00000009-F204-44AF-8358-B28B03749F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{324FAB89-F5A8-4744-A040-F1E00DCF18A4}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204-44AF-8358-B28B03749F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{4ADE78A2-0E4F-40CF-A180-ABBDFAE6F38C}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04-44AF-8358-B28B03749F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{37027FAB-EE79-4591-8B1F-8FEB262BBCDF}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04-44AF-8358-B28B03749F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{E42DF0F3-3987-40C2-B99A-29749FF1E52E}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04-44AF-8358-B28B03749F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{05A78188-448E-468C-B80E-133BAF0CC1DC}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04-44AF-8358-B28B03749F9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{6FA71B2B-1271-4DDC-BF07-575C9D377875}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204-44AF-8358-B28B03749F92}"/>
                </c:ext>
              </c:extLst>
            </c:dLbl>
            <c:dLbl>
              <c:idx val="16"/>
              <c:layout>
                <c:manualLayout>
                  <c:x val="-2.5118832648710242E-2"/>
                  <c:y val="-4.627863281702206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{558053DD-6082-4556-9A3D-BFDD817D32C9}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204-44AF-8358-B28B03749F92}"/>
                </c:ext>
              </c:extLst>
            </c:dLbl>
            <c:dLbl>
              <c:idx val="24"/>
              <c:layout>
                <c:manualLayout>
                  <c:x val="-4.143908118067617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{89EF294D-2C3C-453F-9DBF-A294921A0D7A}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204-44AF-8358-B28B03749F92}"/>
                </c:ext>
              </c:extLst>
            </c:dLbl>
            <c:dLbl>
              <c:idx val="32"/>
              <c:layout>
                <c:manualLayout>
                  <c:x val="-2.840841213391047E-2"/>
                  <c:y val="-7.855466135856607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{C2BDCF30-5CFD-400D-809A-B41F59FA7FB5}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204-44AF-8358-B28B03749F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9.1999999999999993</c:v>
                </c:pt>
                <c:pt idx="16">
                  <c:v>8.9</c:v>
                </c:pt>
                <c:pt idx="24">
                  <c:v>8.6999999999999993</c:v>
                </c:pt>
                <c:pt idx="32">
                  <c:v>8.8000000000000007</c:v>
                </c:pt>
              </c:numCache>
            </c:numRef>
          </c:xVal>
          <c:yVal>
            <c:numRef>
              <c:f>公会計指標分析・財政指標組合せ分析表!$BP$77:$DC$77</c:f>
              <c:numCache>
                <c:formatCode>#,##0.0;"▲ "#,##0.0</c:formatCode>
                <c:ptCount val="40"/>
                <c:pt idx="0">
                  <c:v>41.5</c:v>
                </c:pt>
                <c:pt idx="8">
                  <c:v>36.6</c:v>
                </c:pt>
                <c:pt idx="16">
                  <c:v>37.700000000000003</c:v>
                </c:pt>
                <c:pt idx="24">
                  <c:v>37.9</c:v>
                </c:pt>
                <c:pt idx="32">
                  <c:v>38.700000000000003</c:v>
                </c:pt>
              </c:numCache>
            </c:numRef>
          </c:yVal>
          <c:smooth val="0"/>
          <c:extLst>
            <c:ext xmlns:c16="http://schemas.microsoft.com/office/drawing/2014/chart" uri="{C3380CC4-5D6E-409C-BE32-E72D297353CC}">
              <c16:uniqueId val="{00000013-F204-44AF-8358-B28B03749F92}"/>
            </c:ext>
          </c:extLst>
        </c:ser>
        <c:dLbls>
          <c:showLegendKey val="0"/>
          <c:showVal val="1"/>
          <c:showCatName val="0"/>
          <c:showSerName val="0"/>
          <c:showPercent val="0"/>
          <c:showBubbleSize val="0"/>
        </c:dLbls>
        <c:axId val="84219776"/>
        <c:axId val="84234240"/>
      </c:scatterChart>
      <c:valAx>
        <c:axId val="84219776"/>
        <c:scaling>
          <c:orientation val="minMax"/>
          <c:max val="14.4"/>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実質公債費比率は、平成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年度以降は改善傾向にあったが、令和元年度は横ばいとなった。</a:t>
          </a:r>
        </a:p>
        <a:p>
          <a:r>
            <a:rPr kumimoji="1" lang="ja-JP" altLang="en-US" sz="1200">
              <a:latin typeface="ＭＳ ゴシック" pitchFamily="49" charset="-128"/>
              <a:ea typeface="ＭＳ ゴシック" pitchFamily="49" charset="-128"/>
            </a:rPr>
            <a:t>　元利償還金は、災害復旧事業債の償還開始等により増加しているが、算入公債費等も、災害復旧事業債分の増や、</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年度から市内全域が対象となった過疎対策事業債分の増により、大きな負担とはなっていない。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新庁舎建設事業、防災行政用無線デジタル化事業等の大規模事業の実施による元利償還金の増加が見込まれるため、令和元年度においては地方債の繰上げ償還を実施し、後年度における実質公債費の抑制を図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引き続き起債対象事業の精査・調整を行うほか、地方債の繰上げ償還も検討し、実質公債費の更なる抑制を図っていく。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年豪雨災害の災害復旧事業、公共複合施設等の大規模な事業により、地方債残高は増加したが、基準財政需要額算入見込額や充当可能基金の充当可能財源も増加し、将来負担比率の分子は減少してきている。</a:t>
          </a:r>
        </a:p>
        <a:p>
          <a:r>
            <a:rPr kumimoji="1" lang="ja-JP" altLang="en-US" sz="1400">
              <a:latin typeface="ＭＳ ゴシック" pitchFamily="49" charset="-128"/>
              <a:ea typeface="ＭＳ ゴシック" pitchFamily="49" charset="-128"/>
            </a:rPr>
            <a:t>　令和元年度は、地方債の発行額を元金償還額以内に抑えたことに加え、地方債の繰上償還を実施したことによる地方債残高の減少が影響し、将来負担比率の分子は減少している。</a:t>
          </a:r>
        </a:p>
        <a:p>
          <a:r>
            <a:rPr kumimoji="1" lang="ja-JP" altLang="en-US" sz="1400">
              <a:latin typeface="ＭＳ ゴシック" pitchFamily="49" charset="-128"/>
              <a:ea typeface="ＭＳ ゴシック" pitchFamily="49" charset="-128"/>
            </a:rPr>
            <a:t>　今後は、新庁舎建設事業、防災行政用無線デジタル化事業等の大規模事業の実施による地方債残高の増加や、下水道整備事業の推進による負担の増加により、将来負担比率が上昇することが見込まれるため、既存事業の見直しや新規事業の計画的な実施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島根県江津市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元気！勇気！感動！ごうつふるさと基金に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百万円積み立てた一方、下水道運営適正化準備に地域振興基金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百万円、地場産業振興事業に産業振興基金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今後の地方債発行の増等を考慮し、令和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年度以降で繰上償還を検討している。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・地域振興基金：地域の活性化に資するための基金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勇気！感動！ごうつふるさと基金：地域の伝統芸能文化伝承に関する事業、地域の自然・景観を活かした事業等、まちづくりへの共感を持つ人々が地域づくりへ参加できるよう寄付金を財源として設置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・公共施設等整備管理基金：公共施設等の整備、維持管理及び運営のための基金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・地域振興基金：地域交通対策のために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百万円等の積み立てた一方、過疎対策事業に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百万円、下水道等運営適正化に係る準備に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・ごうつふるさと基金：基金の目的に沿った事業へ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・産業振興基金：森林環境譲与税分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百万円積み立てた一方、地場産業振興事業等へ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年度完成予定の新庁舎建設事業の財源とするため、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年度～令和元年度においては、増減なし。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地方債の繰上償還実施により、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年度に地方債償還のピークを迎えるため、それに備えて積み立てを行っている。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今後の大規模事業に伴う地方債発行の増等を考慮し、引き続き繰上償還を検討している。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3764E3E-FA21-44ED-B960-D3692B32F0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C5ED82C-66C1-4E87-B523-073DF13B50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005B537-42D8-4242-BE82-4D8E8040E8E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B7BE241-CCE3-49E0-9F94-B1037FE55DCC}"/>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6D102DE-9E74-4899-B1BD-EFBB1032A9CF}"/>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3531978-A5E1-49F5-9FF0-D69A3D389BC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3875756-0065-4FF2-AAC0-6F28395B3E1B}"/>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D750E2D-920D-48E4-BEEE-C6BC3D44F56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744E2C6-E965-474D-BDD3-CA84B9425A4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6039B5A-244C-4892-BBC7-10E2ABAFDF25}"/>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ED53DA7-836B-40C5-BB1E-7C50F4CE3F61}"/>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548BBE2-E9BB-4D36-A018-FC1DDBD7F3F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AF03D98-F260-41E6-A787-B1E01DB2159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1882808-A1AC-4075-B8A6-877566F093E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3D4637B-8618-4EC1-8243-A5597FADC168}"/>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E3A681E-53E7-4C4A-ADA0-0AEDD60A5F83}"/>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22D5E04-A45A-4BD8-8F8D-09981ABC6F37}"/>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84AD98C-CEB4-44F5-8D8A-F48681DCC38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CE5C828-F384-4A66-8037-22CCAA9435F9}"/>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F2199EF-FDA3-46ED-94C8-EE202F225A88}"/>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456B7AD-5C69-4766-B644-6A9E3DAE3F8D}"/>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21F5912-EE7F-42F3-8AAF-356EB285A80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B7BC23B-59FA-4484-9012-80CBE81F3A8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C8E395D-5227-4988-9448-089CEA0372C2}"/>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2AAB1BD-3DC0-4692-B467-9C1DC8D1360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46B4ECA-99AF-426E-B38E-CCB5B9F5AEAC}"/>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3CA9AE4-7061-441B-AF57-D578FD62AF5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E936FC9-A254-4439-8E4A-0BFECA64E5D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739A697-E793-45A2-A380-27FAF5B71D9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7C128B5-B76E-4C36-9885-48666E2C86FF}"/>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50BC50F-CDC6-4591-95CB-2F19B6A8C8C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437925C-AF2D-4B48-8425-4A60C1E95378}"/>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3E2394E-6B50-4C3A-B76D-7F8D0663F776}"/>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FD927AA-4F6F-4781-918F-50FC1E93B88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B45233B-6F38-49CB-861C-9CC0A558B01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DF9C418-E5C1-4B2B-BAA7-F797BEE6A14B}"/>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F01AE35-4662-428C-B6E6-87D2A5C6811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C4EC566-2B5A-4273-8769-5AFAACC7B4A3}"/>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3154502-2FC0-4E16-B264-85A4467AD0F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B065E30-DDA5-4EDE-8942-D86238576016}"/>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01859BA-8E6E-4907-A5CE-FB44A265208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1FF24C70-7C45-454F-B8F8-7AB33E8BC9B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37DF50F-BDE7-4212-80EB-CCF6CA7DFD35}"/>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38882C6-7459-4869-9B19-D54FBAC9167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ED5BFB7-6E25-4C4B-B713-8F931AD29BB2}"/>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9574CBB-B4D7-4FB9-9522-A1C704E940E5}"/>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7292EBE-0B70-4BA3-B711-DF450AD3C027}"/>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年度に策定した公共施設等総合管理計画の、Ｈ</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以降</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年間で公共建築物の延床面積を</a:t>
          </a:r>
          <a:r>
            <a:rPr kumimoji="1" lang="en-US" altLang="ja-JP" sz="1100">
              <a:solidFill>
                <a:schemeClr val="tx1"/>
              </a:solidFill>
              <a:latin typeface="ＭＳ Ｐゴシック" panose="020B0600070205080204" pitchFamily="50" charset="-128"/>
              <a:ea typeface="ＭＳ Ｐゴシック" panose="020B0600070205080204" pitchFamily="50" charset="-128"/>
            </a:rPr>
            <a:t>32</a:t>
          </a:r>
          <a:r>
            <a:rPr kumimoji="1" lang="ja-JP" altLang="en-US" sz="1100">
              <a:solidFill>
                <a:schemeClr val="tx1"/>
              </a:solidFill>
              <a:latin typeface="ＭＳ Ｐゴシック" panose="020B0600070205080204" pitchFamily="50" charset="-128"/>
              <a:ea typeface="ＭＳ Ｐゴシック" panose="020B0600070205080204" pitchFamily="50" charset="-128"/>
            </a:rPr>
            <a:t>％削減するという目標に基づき、解体等を進めている。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有形固定資産減価償却率は、近年の伸び率が大きく推移しているが、類似団体平均を大きく下回った。今後も公共施設の集約化・複合化を進めるとともに、不要施設の解体や売却等を積極的に行い、社会経済情勢等の変化を踏まえた施設保有量の適正化に取り組む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69EDC14-B398-47B7-AE97-F426942A1C8A}"/>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9E76E6C-3A89-4834-B7C8-9575E7D55239}"/>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1F738DA-6973-43C4-8F8E-EF8CB8C441E6}"/>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2818ECB2-6279-440F-BB69-4BC4584AD119}"/>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A7AC6498-CC4C-4C8B-9CFE-CA07DC76702B}"/>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3755B6DD-1FEE-4E4A-82CF-DF861F313F2F}"/>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4B2A66D-4798-464E-A877-74A04B5DD237}"/>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B49A7D5-8816-41D2-BC6F-3BB92819861E}"/>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C6A13C8-188C-4F7A-BD38-FF290D84FBBF}"/>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B7D6598-0C93-4F3C-A6CD-94987B366CE1}"/>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377B414-AD69-4DF4-AEFD-2AAC94338FF4}"/>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E882B002-2D85-4C40-85DD-CCE884F68013}"/>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2E94261-E9F7-4483-B1B4-4472E7EC90B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7D6BF6D-ABA9-4C35-8F6D-6422F9FF1CC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979279F-9F9B-475B-84B2-4E825196188F}"/>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B42F1BB4-E2DD-49FC-8E55-39A2C4519EB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88477</xdr:rowOff>
    </xdr:from>
    <xdr:to>
      <xdr:col>23</xdr:col>
      <xdr:colOff>85090</xdr:colOff>
      <xdr:row>34</xdr:row>
      <xdr:rowOff>82973</xdr:rowOff>
    </xdr:to>
    <xdr:cxnSp macro="">
      <xdr:nvCxnSpPr>
        <xdr:cNvPr id="65" name="直線コネクタ 64">
          <a:extLst>
            <a:ext uri="{FF2B5EF4-FFF2-40B4-BE49-F238E27FC236}">
              <a16:creationId xmlns:a16="http://schemas.microsoft.com/office/drawing/2014/main" id="{66657A1A-EF6E-4964-9F56-CBD9D52F10D2}"/>
            </a:ext>
          </a:extLst>
        </xdr:cNvPr>
        <xdr:cNvCxnSpPr/>
      </xdr:nvCxnSpPr>
      <xdr:spPr>
        <a:xfrm flipV="1">
          <a:off x="4760595" y="4717627"/>
          <a:ext cx="1270" cy="1194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a:extLst>
            <a:ext uri="{FF2B5EF4-FFF2-40B4-BE49-F238E27FC236}">
              <a16:creationId xmlns:a16="http://schemas.microsoft.com/office/drawing/2014/main" id="{5F2B7130-FCB7-4481-9AF2-187F1612FEB8}"/>
            </a:ext>
          </a:extLst>
        </xdr:cNvPr>
        <xdr:cNvSpPr txBox="1"/>
      </xdr:nvSpPr>
      <xdr:spPr>
        <a:xfrm>
          <a:off x="4813300" y="5916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a:extLst>
            <a:ext uri="{FF2B5EF4-FFF2-40B4-BE49-F238E27FC236}">
              <a16:creationId xmlns:a16="http://schemas.microsoft.com/office/drawing/2014/main" id="{9305C26E-D30E-4937-95D9-6C9A7C44C2D9}"/>
            </a:ext>
          </a:extLst>
        </xdr:cNvPr>
        <xdr:cNvCxnSpPr/>
      </xdr:nvCxnSpPr>
      <xdr:spPr>
        <a:xfrm>
          <a:off x="4673600" y="5912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35154</xdr:rowOff>
    </xdr:from>
    <xdr:ext cx="405111" cy="259045"/>
    <xdr:sp macro="" textlink="">
      <xdr:nvSpPr>
        <xdr:cNvPr id="68" name="有形固定資産減価償却率最大値テキスト">
          <a:extLst>
            <a:ext uri="{FF2B5EF4-FFF2-40B4-BE49-F238E27FC236}">
              <a16:creationId xmlns:a16="http://schemas.microsoft.com/office/drawing/2014/main" id="{AAC59180-42B9-47CC-8F6F-97A3DE13F2A0}"/>
            </a:ext>
          </a:extLst>
        </xdr:cNvPr>
        <xdr:cNvSpPr txBox="1"/>
      </xdr:nvSpPr>
      <xdr:spPr>
        <a:xfrm>
          <a:off x="4813300" y="4492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88477</xdr:rowOff>
    </xdr:from>
    <xdr:to>
      <xdr:col>23</xdr:col>
      <xdr:colOff>174625</xdr:colOff>
      <xdr:row>27</xdr:row>
      <xdr:rowOff>88477</xdr:rowOff>
    </xdr:to>
    <xdr:cxnSp macro="">
      <xdr:nvCxnSpPr>
        <xdr:cNvPr id="69" name="直線コネクタ 68">
          <a:extLst>
            <a:ext uri="{FF2B5EF4-FFF2-40B4-BE49-F238E27FC236}">
              <a16:creationId xmlns:a16="http://schemas.microsoft.com/office/drawing/2014/main" id="{6343CFA2-20C7-46FC-9DD7-B79DDE0D1739}"/>
            </a:ext>
          </a:extLst>
        </xdr:cNvPr>
        <xdr:cNvCxnSpPr/>
      </xdr:nvCxnSpPr>
      <xdr:spPr>
        <a:xfrm>
          <a:off x="4673600" y="4717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0" name="有形固定資産減価償却率平均値テキスト">
          <a:extLst>
            <a:ext uri="{FF2B5EF4-FFF2-40B4-BE49-F238E27FC236}">
              <a16:creationId xmlns:a16="http://schemas.microsoft.com/office/drawing/2014/main" id="{53C97324-A31D-4D4D-A92B-87ED95172487}"/>
            </a:ext>
          </a:extLst>
        </xdr:cNvPr>
        <xdr:cNvSpPr txBox="1"/>
      </xdr:nvSpPr>
      <xdr:spPr>
        <a:xfrm>
          <a:off x="4813300" y="5426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1" name="フローチャート: 判断 70">
          <a:extLst>
            <a:ext uri="{FF2B5EF4-FFF2-40B4-BE49-F238E27FC236}">
              <a16:creationId xmlns:a16="http://schemas.microsoft.com/office/drawing/2014/main" id="{758972F2-AA40-4EDB-B393-37CAD484A1F6}"/>
            </a:ext>
          </a:extLst>
        </xdr:cNvPr>
        <xdr:cNvSpPr/>
      </xdr:nvSpPr>
      <xdr:spPr>
        <a:xfrm>
          <a:off x="4711700" y="54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2" name="フローチャート: 判断 71">
          <a:extLst>
            <a:ext uri="{FF2B5EF4-FFF2-40B4-BE49-F238E27FC236}">
              <a16:creationId xmlns:a16="http://schemas.microsoft.com/office/drawing/2014/main" id="{D31C8850-A51A-4A90-948E-BED497D3469F}"/>
            </a:ext>
          </a:extLst>
        </xdr:cNvPr>
        <xdr:cNvSpPr/>
      </xdr:nvSpPr>
      <xdr:spPr>
        <a:xfrm>
          <a:off x="4000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45085</xdr:rowOff>
    </xdr:from>
    <xdr:to>
      <xdr:col>15</xdr:col>
      <xdr:colOff>187325</xdr:colOff>
      <xdr:row>30</xdr:row>
      <xdr:rowOff>146685</xdr:rowOff>
    </xdr:to>
    <xdr:sp macro="" textlink="">
      <xdr:nvSpPr>
        <xdr:cNvPr id="73" name="フローチャート: 判断 72">
          <a:extLst>
            <a:ext uri="{FF2B5EF4-FFF2-40B4-BE49-F238E27FC236}">
              <a16:creationId xmlns:a16="http://schemas.microsoft.com/office/drawing/2014/main" id="{4144D240-E578-4F32-8B89-EE0D3EEAB0BE}"/>
            </a:ext>
          </a:extLst>
        </xdr:cNvPr>
        <xdr:cNvSpPr/>
      </xdr:nvSpPr>
      <xdr:spPr>
        <a:xfrm>
          <a:off x="3238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4" name="フローチャート: 判断 73">
          <a:extLst>
            <a:ext uri="{FF2B5EF4-FFF2-40B4-BE49-F238E27FC236}">
              <a16:creationId xmlns:a16="http://schemas.microsoft.com/office/drawing/2014/main" id="{105C177D-FE77-42DD-89B4-6C05EC538078}"/>
            </a:ext>
          </a:extLst>
        </xdr:cNvPr>
        <xdr:cNvSpPr/>
      </xdr:nvSpPr>
      <xdr:spPr>
        <a:xfrm>
          <a:off x="2476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5" name="フローチャート: 判断 74">
          <a:extLst>
            <a:ext uri="{FF2B5EF4-FFF2-40B4-BE49-F238E27FC236}">
              <a16:creationId xmlns:a16="http://schemas.microsoft.com/office/drawing/2014/main" id="{FA888811-55C2-46EC-A2A3-AF50BB640C35}"/>
            </a:ext>
          </a:extLst>
        </xdr:cNvPr>
        <xdr:cNvSpPr/>
      </xdr:nvSpPr>
      <xdr:spPr>
        <a:xfrm>
          <a:off x="1714500" y="50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9E17014-D246-4544-AC5C-BD72F28A3163}"/>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EC8FA83-491B-4B52-AECC-4C83B1228684}"/>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BBEF21F-4E0A-4777-837E-D5D211E9250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5599207-530D-4A23-9936-7B69CAD43F05}"/>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93F2403-3568-4663-8396-B9BBE2408964}"/>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楕円 80">
          <a:extLst>
            <a:ext uri="{FF2B5EF4-FFF2-40B4-BE49-F238E27FC236}">
              <a16:creationId xmlns:a16="http://schemas.microsoft.com/office/drawing/2014/main" id="{D3594BCC-CC75-4942-9B8D-AD983ED1D052}"/>
            </a:ext>
          </a:extLst>
        </xdr:cNvPr>
        <xdr:cNvSpPr/>
      </xdr:nvSpPr>
      <xdr:spPr>
        <a:xfrm>
          <a:off x="47117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4462</xdr:rowOff>
    </xdr:from>
    <xdr:ext cx="405111" cy="259045"/>
    <xdr:sp macro="" textlink="">
      <xdr:nvSpPr>
        <xdr:cNvPr id="82" name="有形固定資産減価償却率該当値テキスト">
          <a:extLst>
            <a:ext uri="{FF2B5EF4-FFF2-40B4-BE49-F238E27FC236}">
              <a16:creationId xmlns:a16="http://schemas.microsoft.com/office/drawing/2014/main" id="{C258357B-6832-41DF-A266-AF17136FBFBA}"/>
            </a:ext>
          </a:extLst>
        </xdr:cNvPr>
        <xdr:cNvSpPr txBox="1"/>
      </xdr:nvSpPr>
      <xdr:spPr>
        <a:xfrm>
          <a:off x="4813300" y="514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102658</xdr:rowOff>
    </xdr:from>
    <xdr:to>
      <xdr:col>19</xdr:col>
      <xdr:colOff>187325</xdr:colOff>
      <xdr:row>31</xdr:row>
      <xdr:rowOff>32808</xdr:rowOff>
    </xdr:to>
    <xdr:sp macro="" textlink="">
      <xdr:nvSpPr>
        <xdr:cNvPr id="83" name="楕円 82">
          <a:extLst>
            <a:ext uri="{FF2B5EF4-FFF2-40B4-BE49-F238E27FC236}">
              <a16:creationId xmlns:a16="http://schemas.microsoft.com/office/drawing/2014/main" id="{8FC9464F-24E4-4B69-91C7-BEFEC902CBCC}"/>
            </a:ext>
          </a:extLst>
        </xdr:cNvPr>
        <xdr:cNvSpPr/>
      </xdr:nvSpPr>
      <xdr:spPr>
        <a:xfrm>
          <a:off x="4000500" y="524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153458</xdr:rowOff>
    </xdr:from>
    <xdr:to>
      <xdr:col>23</xdr:col>
      <xdr:colOff>85725</xdr:colOff>
      <xdr:row>31</xdr:row>
      <xdr:rowOff>32385</xdr:rowOff>
    </xdr:to>
    <xdr:cxnSp macro="">
      <xdr:nvCxnSpPr>
        <xdr:cNvPr id="84" name="直線コネクタ 83">
          <a:extLst>
            <a:ext uri="{FF2B5EF4-FFF2-40B4-BE49-F238E27FC236}">
              <a16:creationId xmlns:a16="http://schemas.microsoft.com/office/drawing/2014/main" id="{0F7A70F3-9A34-433F-96F3-44B221AB3E9F}"/>
            </a:ext>
          </a:extLst>
        </xdr:cNvPr>
        <xdr:cNvCxnSpPr/>
      </xdr:nvCxnSpPr>
      <xdr:spPr>
        <a:xfrm>
          <a:off x="4051300" y="529695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a:extLst>
            <a:ext uri="{FF2B5EF4-FFF2-40B4-BE49-F238E27FC236}">
              <a16:creationId xmlns:a16="http://schemas.microsoft.com/office/drawing/2014/main" id="{DCFD80FF-E16F-4585-976F-FC0C44E060CA}"/>
            </a:ext>
          </a:extLst>
        </xdr:cNvPr>
        <xdr:cNvSpPr/>
      </xdr:nvSpPr>
      <xdr:spPr>
        <a:xfrm>
          <a:off x="3238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153458</xdr:rowOff>
    </xdr:to>
    <xdr:cxnSp macro="">
      <xdr:nvCxnSpPr>
        <xdr:cNvPr id="86" name="直線コネクタ 85">
          <a:extLst>
            <a:ext uri="{FF2B5EF4-FFF2-40B4-BE49-F238E27FC236}">
              <a16:creationId xmlns:a16="http://schemas.microsoft.com/office/drawing/2014/main" id="{20B19B85-ACF1-45BC-96DD-2CA3906EE0E9}"/>
            </a:ext>
          </a:extLst>
        </xdr:cNvPr>
        <xdr:cNvCxnSpPr/>
      </xdr:nvCxnSpPr>
      <xdr:spPr>
        <a:xfrm>
          <a:off x="3289300" y="5239385"/>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7" name="楕円 86">
          <a:extLst>
            <a:ext uri="{FF2B5EF4-FFF2-40B4-BE49-F238E27FC236}">
              <a16:creationId xmlns:a16="http://schemas.microsoft.com/office/drawing/2014/main" id="{D9912CF9-4284-4C64-A77B-B823E7A67A7E}"/>
            </a:ext>
          </a:extLst>
        </xdr:cNvPr>
        <xdr:cNvSpPr/>
      </xdr:nvSpPr>
      <xdr:spPr>
        <a:xfrm>
          <a:off x="2476500" y="51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95885</xdr:rowOff>
    </xdr:to>
    <xdr:cxnSp macro="">
      <xdr:nvCxnSpPr>
        <xdr:cNvPr id="88" name="直線コネクタ 87">
          <a:extLst>
            <a:ext uri="{FF2B5EF4-FFF2-40B4-BE49-F238E27FC236}">
              <a16:creationId xmlns:a16="http://schemas.microsoft.com/office/drawing/2014/main" id="{D6568DAC-7EA0-4F25-97BA-3C8A6BE04BDF}"/>
            </a:ext>
          </a:extLst>
        </xdr:cNvPr>
        <xdr:cNvCxnSpPr/>
      </xdr:nvCxnSpPr>
      <xdr:spPr>
        <a:xfrm>
          <a:off x="2527300" y="518541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148167</xdr:rowOff>
    </xdr:from>
    <xdr:to>
      <xdr:col>7</xdr:col>
      <xdr:colOff>187325</xdr:colOff>
      <xdr:row>30</xdr:row>
      <xdr:rowOff>78317</xdr:rowOff>
    </xdr:to>
    <xdr:sp macro="" textlink="">
      <xdr:nvSpPr>
        <xdr:cNvPr id="89" name="楕円 88">
          <a:extLst>
            <a:ext uri="{FF2B5EF4-FFF2-40B4-BE49-F238E27FC236}">
              <a16:creationId xmlns:a16="http://schemas.microsoft.com/office/drawing/2014/main" id="{C4446FF9-50AB-4907-A4E7-59C194EB57A2}"/>
            </a:ext>
          </a:extLst>
        </xdr:cNvPr>
        <xdr:cNvSpPr/>
      </xdr:nvSpPr>
      <xdr:spPr>
        <a:xfrm>
          <a:off x="1714500" y="51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27517</xdr:rowOff>
    </xdr:from>
    <xdr:to>
      <xdr:col>11</xdr:col>
      <xdr:colOff>136525</xdr:colOff>
      <xdr:row>30</xdr:row>
      <xdr:rowOff>41910</xdr:rowOff>
    </xdr:to>
    <xdr:cxnSp macro="">
      <xdr:nvCxnSpPr>
        <xdr:cNvPr id="90" name="直線コネクタ 89">
          <a:extLst>
            <a:ext uri="{FF2B5EF4-FFF2-40B4-BE49-F238E27FC236}">
              <a16:creationId xmlns:a16="http://schemas.microsoft.com/office/drawing/2014/main" id="{FB97897D-D512-4520-9165-87C1D841561E}"/>
            </a:ext>
          </a:extLst>
        </xdr:cNvPr>
        <xdr:cNvCxnSpPr/>
      </xdr:nvCxnSpPr>
      <xdr:spPr>
        <a:xfrm>
          <a:off x="1765300" y="5171017"/>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1" name="n_1aveValue有形固定資産減価償却率">
          <a:extLst>
            <a:ext uri="{FF2B5EF4-FFF2-40B4-BE49-F238E27FC236}">
              <a16:creationId xmlns:a16="http://schemas.microsoft.com/office/drawing/2014/main" id="{5BE329A5-3DBB-4A8A-8E42-E7FC1D3E60E1}"/>
            </a:ext>
          </a:extLst>
        </xdr:cNvPr>
        <xdr:cNvSpPr txBox="1"/>
      </xdr:nvSpPr>
      <xdr:spPr>
        <a:xfrm>
          <a:off x="38360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2" name="n_2aveValue有形固定資産減価償却率">
          <a:extLst>
            <a:ext uri="{FF2B5EF4-FFF2-40B4-BE49-F238E27FC236}">
              <a16:creationId xmlns:a16="http://schemas.microsoft.com/office/drawing/2014/main" id="{40397495-4E5F-4827-A6E3-B0044A40CFAC}"/>
            </a:ext>
          </a:extLst>
        </xdr:cNvPr>
        <xdr:cNvSpPr txBox="1"/>
      </xdr:nvSpPr>
      <xdr:spPr>
        <a:xfrm>
          <a:off x="3086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3" name="n_3aveValue有形固定資産減価償却率">
          <a:extLst>
            <a:ext uri="{FF2B5EF4-FFF2-40B4-BE49-F238E27FC236}">
              <a16:creationId xmlns:a16="http://schemas.microsoft.com/office/drawing/2014/main" id="{3427EA1C-F2F6-4749-AC47-74E6A0B79FE0}"/>
            </a:ext>
          </a:extLst>
        </xdr:cNvPr>
        <xdr:cNvSpPr txBox="1"/>
      </xdr:nvSpPr>
      <xdr:spPr>
        <a:xfrm>
          <a:off x="23247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94" name="n_4aveValue有形固定資産減価償却率">
          <a:extLst>
            <a:ext uri="{FF2B5EF4-FFF2-40B4-BE49-F238E27FC236}">
              <a16:creationId xmlns:a16="http://schemas.microsoft.com/office/drawing/2014/main" id="{559FE8DF-BA07-4F77-9F9A-D21BC868701E}"/>
            </a:ext>
          </a:extLst>
        </xdr:cNvPr>
        <xdr:cNvSpPr txBox="1"/>
      </xdr:nvSpPr>
      <xdr:spPr>
        <a:xfrm>
          <a:off x="1562744" y="485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23935</xdr:rowOff>
    </xdr:from>
    <xdr:ext cx="405111" cy="259045"/>
    <xdr:sp macro="" textlink="">
      <xdr:nvSpPr>
        <xdr:cNvPr id="95" name="n_1mainValue有形固定資産減価償却率">
          <a:extLst>
            <a:ext uri="{FF2B5EF4-FFF2-40B4-BE49-F238E27FC236}">
              <a16:creationId xmlns:a16="http://schemas.microsoft.com/office/drawing/2014/main" id="{C7139FE6-EB43-4F67-94DA-80AEF9F0CF34}"/>
            </a:ext>
          </a:extLst>
        </xdr:cNvPr>
        <xdr:cNvSpPr txBox="1"/>
      </xdr:nvSpPr>
      <xdr:spPr>
        <a:xfrm>
          <a:off x="38360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6" name="n_2mainValue有形固定資産減価償却率">
          <a:extLst>
            <a:ext uri="{FF2B5EF4-FFF2-40B4-BE49-F238E27FC236}">
              <a16:creationId xmlns:a16="http://schemas.microsoft.com/office/drawing/2014/main" id="{7FAE4D31-A0F6-4ECC-AA43-FB84CFD18118}"/>
            </a:ext>
          </a:extLst>
        </xdr:cNvPr>
        <xdr:cNvSpPr txBox="1"/>
      </xdr:nvSpPr>
      <xdr:spPr>
        <a:xfrm>
          <a:off x="3086744" y="49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7" name="n_3mainValue有形固定資産減価償却率">
          <a:extLst>
            <a:ext uri="{FF2B5EF4-FFF2-40B4-BE49-F238E27FC236}">
              <a16:creationId xmlns:a16="http://schemas.microsoft.com/office/drawing/2014/main" id="{8AC3CA88-2492-4213-832D-F614C6413A2C}"/>
            </a:ext>
          </a:extLst>
        </xdr:cNvPr>
        <xdr:cNvSpPr txBox="1"/>
      </xdr:nvSpPr>
      <xdr:spPr>
        <a:xfrm>
          <a:off x="2324744" y="490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69444</xdr:rowOff>
    </xdr:from>
    <xdr:ext cx="405111" cy="259045"/>
    <xdr:sp macro="" textlink="">
      <xdr:nvSpPr>
        <xdr:cNvPr id="98" name="n_4mainValue有形固定資産減価償却率">
          <a:extLst>
            <a:ext uri="{FF2B5EF4-FFF2-40B4-BE49-F238E27FC236}">
              <a16:creationId xmlns:a16="http://schemas.microsoft.com/office/drawing/2014/main" id="{0F31FA25-BCCD-41C8-A1F3-B4B9A393E4B0}"/>
            </a:ext>
          </a:extLst>
        </xdr:cNvPr>
        <xdr:cNvSpPr txBox="1"/>
      </xdr:nvSpPr>
      <xdr:spPr>
        <a:xfrm>
          <a:off x="1562744" y="521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E25B1042-6B85-4D47-8987-BE93084EC6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2717CD24-5D81-4668-ACDB-C621B2437C4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93231DEA-D850-4ED8-8428-67DFB08011F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17480EB3-71F4-44E6-A920-F477DA48FB3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E211DF4-AA59-49B9-9E71-02BBCC89374E}"/>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58FB266-ABDE-41C2-A98A-FF20760ED10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7C93A06-4C5E-41EA-8F7E-E242DDA8C828}"/>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197B4AE-25E0-47C8-9B52-F3965028AFF2}"/>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150003F-BD99-474E-BF0F-4B4F1FFD4157}"/>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762229C-10FB-4916-B4DB-62F5E21C433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2542467-F7A7-4230-B7C7-5E9521795E37}"/>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DBE257F-DE03-428D-BD4F-4F3412B88B68}"/>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0AE72BE-AD94-4C5D-BFF5-BF495797DF7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債務償還比率は類似団体平均を上回っているが、前年度と比較して改善している。その主な要因として、地方債の繰上償還を実施したことにより、地方債残高が減少したことが考えられる。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令和元年度から２年度にかけ、新庁舎建設や防災行政用無線のデジタル化といった大型事業を行ったことによる地方債の増が懸念されるが、引き続き残高を押さえるべく、更なる事業の精査、年度間調整が必要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31BED36-3688-499E-9B6A-D1AB271621D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DC360E6A-BB1D-4144-95EB-620B9FE3792F}"/>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6C77588-AD67-4E8C-8B0C-7D2137E7926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B3679B36-921B-4BCC-BF87-3DF63D5A38E3}"/>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A6670ACD-BAC9-45F9-8F96-E99FE5BBF355}"/>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99C7430D-5A64-4563-AE94-03BE0CE6C5BB}"/>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C55C47A1-CDDB-417C-86B1-ED49C7DC6425}"/>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8F1F3BE2-73EF-43CD-A1B7-09E373434C9A}"/>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826442F8-838E-496D-9477-7690B8D6E4FA}"/>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6FF6E4CD-D035-4594-AEC0-D940C37C1AC7}"/>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0C95D9A-B294-417B-8F98-6546FEA885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55CA969B-42B9-4E59-8A62-1F2B536D8361}"/>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39AD9745-CC34-45FE-BF60-66D7B6B6A7D6}"/>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8BB65BB-05BD-4AA0-86A6-BDAC93630471}"/>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6" name="テキスト ボックス 125">
          <a:extLst>
            <a:ext uri="{FF2B5EF4-FFF2-40B4-BE49-F238E27FC236}">
              <a16:creationId xmlns:a16="http://schemas.microsoft.com/office/drawing/2014/main" id="{C5EAA20B-0C91-4306-A4DE-1F6C231604C9}"/>
            </a:ext>
          </a:extLst>
        </xdr:cNvPr>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3B583AC-13DC-4D45-A950-B44C79C215D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5AE13914-1814-4E46-8A2B-79269C5C7518}"/>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BBA55261-6DA7-47A5-9A36-BF3C0F30CE4E}"/>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119452</xdr:rowOff>
    </xdr:from>
    <xdr:to>
      <xdr:col>76</xdr:col>
      <xdr:colOff>21589</xdr:colOff>
      <xdr:row>33</xdr:row>
      <xdr:rowOff>161535</xdr:rowOff>
    </xdr:to>
    <xdr:cxnSp macro="">
      <xdr:nvCxnSpPr>
        <xdr:cNvPr id="130" name="直線コネクタ 129">
          <a:extLst>
            <a:ext uri="{FF2B5EF4-FFF2-40B4-BE49-F238E27FC236}">
              <a16:creationId xmlns:a16="http://schemas.microsoft.com/office/drawing/2014/main" id="{6AC2A3CA-EDD6-47FA-B8A6-DB3D0DACB60A}"/>
            </a:ext>
          </a:extLst>
        </xdr:cNvPr>
        <xdr:cNvCxnSpPr/>
      </xdr:nvCxnSpPr>
      <xdr:spPr>
        <a:xfrm flipV="1">
          <a:off x="14793595" y="4405702"/>
          <a:ext cx="1269" cy="141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165362</xdr:rowOff>
    </xdr:from>
    <xdr:ext cx="560923" cy="259045"/>
    <xdr:sp macro="" textlink="">
      <xdr:nvSpPr>
        <xdr:cNvPr id="131" name="債務償還比率最小値テキスト">
          <a:extLst>
            <a:ext uri="{FF2B5EF4-FFF2-40B4-BE49-F238E27FC236}">
              <a16:creationId xmlns:a16="http://schemas.microsoft.com/office/drawing/2014/main" id="{0086D3D3-2F6D-4285-8954-6EA5D7E575F3}"/>
            </a:ext>
          </a:extLst>
        </xdr:cNvPr>
        <xdr:cNvSpPr txBox="1"/>
      </xdr:nvSpPr>
      <xdr:spPr>
        <a:xfrm>
          <a:off x="14846300" y="58232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161535</xdr:rowOff>
    </xdr:from>
    <xdr:to>
      <xdr:col>76</xdr:col>
      <xdr:colOff>111125</xdr:colOff>
      <xdr:row>33</xdr:row>
      <xdr:rowOff>161535</xdr:rowOff>
    </xdr:to>
    <xdr:cxnSp macro="">
      <xdr:nvCxnSpPr>
        <xdr:cNvPr id="132" name="直線コネクタ 131">
          <a:extLst>
            <a:ext uri="{FF2B5EF4-FFF2-40B4-BE49-F238E27FC236}">
              <a16:creationId xmlns:a16="http://schemas.microsoft.com/office/drawing/2014/main" id="{E19D52A4-1B5B-4045-8805-62B3FCFE33A9}"/>
            </a:ext>
          </a:extLst>
        </xdr:cNvPr>
        <xdr:cNvCxnSpPr/>
      </xdr:nvCxnSpPr>
      <xdr:spPr>
        <a:xfrm>
          <a:off x="14706600" y="581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66129</xdr:rowOff>
    </xdr:from>
    <xdr:ext cx="469744" cy="259045"/>
    <xdr:sp macro="" textlink="">
      <xdr:nvSpPr>
        <xdr:cNvPr id="133" name="債務償還比率最大値テキスト">
          <a:extLst>
            <a:ext uri="{FF2B5EF4-FFF2-40B4-BE49-F238E27FC236}">
              <a16:creationId xmlns:a16="http://schemas.microsoft.com/office/drawing/2014/main" id="{B93A74BF-FD38-45C3-9102-C36E05F676FC}"/>
            </a:ext>
          </a:extLst>
        </xdr:cNvPr>
        <xdr:cNvSpPr txBox="1"/>
      </xdr:nvSpPr>
      <xdr:spPr>
        <a:xfrm>
          <a:off x="14846300" y="41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119452</xdr:rowOff>
    </xdr:from>
    <xdr:to>
      <xdr:col>76</xdr:col>
      <xdr:colOff>111125</xdr:colOff>
      <xdr:row>25</xdr:row>
      <xdr:rowOff>119452</xdr:rowOff>
    </xdr:to>
    <xdr:cxnSp macro="">
      <xdr:nvCxnSpPr>
        <xdr:cNvPr id="134" name="直線コネクタ 133">
          <a:extLst>
            <a:ext uri="{FF2B5EF4-FFF2-40B4-BE49-F238E27FC236}">
              <a16:creationId xmlns:a16="http://schemas.microsoft.com/office/drawing/2014/main" id="{44CE7177-83D6-4652-A3E2-4F7BED822133}"/>
            </a:ext>
          </a:extLst>
        </xdr:cNvPr>
        <xdr:cNvCxnSpPr/>
      </xdr:nvCxnSpPr>
      <xdr:spPr>
        <a:xfrm>
          <a:off x="14706600" y="440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106670</xdr:rowOff>
    </xdr:from>
    <xdr:ext cx="469744" cy="259045"/>
    <xdr:sp macro="" textlink="">
      <xdr:nvSpPr>
        <xdr:cNvPr id="135" name="債務償還比率平均値テキスト">
          <a:extLst>
            <a:ext uri="{FF2B5EF4-FFF2-40B4-BE49-F238E27FC236}">
              <a16:creationId xmlns:a16="http://schemas.microsoft.com/office/drawing/2014/main" id="{0295DAE1-613E-44C9-82CC-9C43D1A5A155}"/>
            </a:ext>
          </a:extLst>
        </xdr:cNvPr>
        <xdr:cNvSpPr txBox="1"/>
      </xdr:nvSpPr>
      <xdr:spPr>
        <a:xfrm>
          <a:off x="14846300" y="5078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83793</xdr:rowOff>
    </xdr:from>
    <xdr:to>
      <xdr:col>76</xdr:col>
      <xdr:colOff>73025</xdr:colOff>
      <xdr:row>31</xdr:row>
      <xdr:rowOff>13943</xdr:rowOff>
    </xdr:to>
    <xdr:sp macro="" textlink="">
      <xdr:nvSpPr>
        <xdr:cNvPr id="136" name="フローチャート: 判断 135">
          <a:extLst>
            <a:ext uri="{FF2B5EF4-FFF2-40B4-BE49-F238E27FC236}">
              <a16:creationId xmlns:a16="http://schemas.microsoft.com/office/drawing/2014/main" id="{660E26FF-D1AC-4D7B-968A-31A0B648DD27}"/>
            </a:ext>
          </a:extLst>
        </xdr:cNvPr>
        <xdr:cNvSpPr/>
      </xdr:nvSpPr>
      <xdr:spPr>
        <a:xfrm>
          <a:off x="14744700" y="522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50945</xdr:rowOff>
    </xdr:from>
    <xdr:to>
      <xdr:col>72</xdr:col>
      <xdr:colOff>123825</xdr:colOff>
      <xdr:row>30</xdr:row>
      <xdr:rowOff>152545</xdr:rowOff>
    </xdr:to>
    <xdr:sp macro="" textlink="">
      <xdr:nvSpPr>
        <xdr:cNvPr id="137" name="フローチャート: 判断 136">
          <a:extLst>
            <a:ext uri="{FF2B5EF4-FFF2-40B4-BE49-F238E27FC236}">
              <a16:creationId xmlns:a16="http://schemas.microsoft.com/office/drawing/2014/main" id="{6C226453-D364-4378-844C-000C5A0B6A1E}"/>
            </a:ext>
          </a:extLst>
        </xdr:cNvPr>
        <xdr:cNvSpPr/>
      </xdr:nvSpPr>
      <xdr:spPr>
        <a:xfrm>
          <a:off x="14033500" y="519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8" name="フローチャート: 判断 137">
          <a:extLst>
            <a:ext uri="{FF2B5EF4-FFF2-40B4-BE49-F238E27FC236}">
              <a16:creationId xmlns:a16="http://schemas.microsoft.com/office/drawing/2014/main" id="{80CB7B08-896B-4C9E-88C0-5E9589F99711}"/>
            </a:ext>
          </a:extLst>
        </xdr:cNvPr>
        <xdr:cNvSpPr/>
      </xdr:nvSpPr>
      <xdr:spPr>
        <a:xfrm>
          <a:off x="13271500" y="51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167032</xdr:rowOff>
    </xdr:from>
    <xdr:to>
      <xdr:col>64</xdr:col>
      <xdr:colOff>123825</xdr:colOff>
      <xdr:row>30</xdr:row>
      <xdr:rowOff>97182</xdr:rowOff>
    </xdr:to>
    <xdr:sp macro="" textlink="">
      <xdr:nvSpPr>
        <xdr:cNvPr id="139" name="フローチャート: 判断 138">
          <a:extLst>
            <a:ext uri="{FF2B5EF4-FFF2-40B4-BE49-F238E27FC236}">
              <a16:creationId xmlns:a16="http://schemas.microsoft.com/office/drawing/2014/main" id="{AA725B44-AA4B-4D58-9D4D-2632D129FD59}"/>
            </a:ext>
          </a:extLst>
        </xdr:cNvPr>
        <xdr:cNvSpPr/>
      </xdr:nvSpPr>
      <xdr:spPr>
        <a:xfrm>
          <a:off x="12509500" y="51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127553</xdr:rowOff>
    </xdr:from>
    <xdr:to>
      <xdr:col>60</xdr:col>
      <xdr:colOff>123825</xdr:colOff>
      <xdr:row>30</xdr:row>
      <xdr:rowOff>57703</xdr:rowOff>
    </xdr:to>
    <xdr:sp macro="" textlink="">
      <xdr:nvSpPr>
        <xdr:cNvPr id="140" name="フローチャート: 判断 139">
          <a:extLst>
            <a:ext uri="{FF2B5EF4-FFF2-40B4-BE49-F238E27FC236}">
              <a16:creationId xmlns:a16="http://schemas.microsoft.com/office/drawing/2014/main" id="{8F389CD2-28F3-48B6-9271-742871909751}"/>
            </a:ext>
          </a:extLst>
        </xdr:cNvPr>
        <xdr:cNvSpPr/>
      </xdr:nvSpPr>
      <xdr:spPr>
        <a:xfrm>
          <a:off x="11747500" y="509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3635C7C-0A64-4158-A8CF-DDF0E67230A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9F1248C-D2E9-42B1-A408-2477C0CA6C8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EAB6098-61A0-417B-AC72-0BBA4859A0E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F5D9FA7B-D2EC-450F-9213-D5F29D49B7F9}"/>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590DEF14-C7F5-4489-851E-FAA139E9E3DB}"/>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81207</xdr:rowOff>
    </xdr:from>
    <xdr:to>
      <xdr:col>76</xdr:col>
      <xdr:colOff>73025</xdr:colOff>
      <xdr:row>32</xdr:row>
      <xdr:rowOff>11357</xdr:rowOff>
    </xdr:to>
    <xdr:sp macro="" textlink="">
      <xdr:nvSpPr>
        <xdr:cNvPr id="146" name="楕円 145">
          <a:extLst>
            <a:ext uri="{FF2B5EF4-FFF2-40B4-BE49-F238E27FC236}">
              <a16:creationId xmlns:a16="http://schemas.microsoft.com/office/drawing/2014/main" id="{A5F7F44A-607B-460E-B8D7-DA23DF99D753}"/>
            </a:ext>
          </a:extLst>
        </xdr:cNvPr>
        <xdr:cNvSpPr/>
      </xdr:nvSpPr>
      <xdr:spPr>
        <a:xfrm>
          <a:off x="14744700" y="53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59634</xdr:rowOff>
    </xdr:from>
    <xdr:ext cx="469744" cy="259045"/>
    <xdr:sp macro="" textlink="">
      <xdr:nvSpPr>
        <xdr:cNvPr id="147" name="債務償還比率該当値テキスト">
          <a:extLst>
            <a:ext uri="{FF2B5EF4-FFF2-40B4-BE49-F238E27FC236}">
              <a16:creationId xmlns:a16="http://schemas.microsoft.com/office/drawing/2014/main" id="{8DB37722-7028-44A3-8A7C-33B52964E2F2}"/>
            </a:ext>
          </a:extLst>
        </xdr:cNvPr>
        <xdr:cNvSpPr txBox="1"/>
      </xdr:nvSpPr>
      <xdr:spPr>
        <a:xfrm>
          <a:off x="14846300" y="537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898</xdr:rowOff>
    </xdr:from>
    <xdr:to>
      <xdr:col>72</xdr:col>
      <xdr:colOff>123825</xdr:colOff>
      <xdr:row>32</xdr:row>
      <xdr:rowOff>102498</xdr:rowOff>
    </xdr:to>
    <xdr:sp macro="" textlink="">
      <xdr:nvSpPr>
        <xdr:cNvPr id="148" name="楕円 147">
          <a:extLst>
            <a:ext uri="{FF2B5EF4-FFF2-40B4-BE49-F238E27FC236}">
              <a16:creationId xmlns:a16="http://schemas.microsoft.com/office/drawing/2014/main" id="{B1DE24A4-D99C-4C14-A2E0-8294E9742852}"/>
            </a:ext>
          </a:extLst>
        </xdr:cNvPr>
        <xdr:cNvSpPr/>
      </xdr:nvSpPr>
      <xdr:spPr>
        <a:xfrm>
          <a:off x="14033500" y="548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132007</xdr:rowOff>
    </xdr:from>
    <xdr:to>
      <xdr:col>76</xdr:col>
      <xdr:colOff>22225</xdr:colOff>
      <xdr:row>32</xdr:row>
      <xdr:rowOff>51698</xdr:rowOff>
    </xdr:to>
    <xdr:cxnSp macro="">
      <xdr:nvCxnSpPr>
        <xdr:cNvPr id="149" name="直線コネクタ 148">
          <a:extLst>
            <a:ext uri="{FF2B5EF4-FFF2-40B4-BE49-F238E27FC236}">
              <a16:creationId xmlns:a16="http://schemas.microsoft.com/office/drawing/2014/main" id="{44692CBF-34ED-4385-946A-0F55B3EE7377}"/>
            </a:ext>
          </a:extLst>
        </xdr:cNvPr>
        <xdr:cNvCxnSpPr/>
      </xdr:nvCxnSpPr>
      <xdr:spPr>
        <a:xfrm flipV="1">
          <a:off x="14084300" y="5446957"/>
          <a:ext cx="711200" cy="9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163712</xdr:rowOff>
    </xdr:from>
    <xdr:to>
      <xdr:col>68</xdr:col>
      <xdr:colOff>123825</xdr:colOff>
      <xdr:row>32</xdr:row>
      <xdr:rowOff>93862</xdr:rowOff>
    </xdr:to>
    <xdr:sp macro="" textlink="">
      <xdr:nvSpPr>
        <xdr:cNvPr id="150" name="楕円 149">
          <a:extLst>
            <a:ext uri="{FF2B5EF4-FFF2-40B4-BE49-F238E27FC236}">
              <a16:creationId xmlns:a16="http://schemas.microsoft.com/office/drawing/2014/main" id="{E3FA06D4-6E41-4A92-A5DB-8BADAA319B0C}"/>
            </a:ext>
          </a:extLst>
        </xdr:cNvPr>
        <xdr:cNvSpPr/>
      </xdr:nvSpPr>
      <xdr:spPr>
        <a:xfrm>
          <a:off x="13271500" y="547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43062</xdr:rowOff>
    </xdr:from>
    <xdr:to>
      <xdr:col>72</xdr:col>
      <xdr:colOff>73025</xdr:colOff>
      <xdr:row>32</xdr:row>
      <xdr:rowOff>51698</xdr:rowOff>
    </xdr:to>
    <xdr:cxnSp macro="">
      <xdr:nvCxnSpPr>
        <xdr:cNvPr id="151" name="直線コネクタ 150">
          <a:extLst>
            <a:ext uri="{FF2B5EF4-FFF2-40B4-BE49-F238E27FC236}">
              <a16:creationId xmlns:a16="http://schemas.microsoft.com/office/drawing/2014/main" id="{1F78241B-8BA5-4D5A-8F66-90AB63842D2B}"/>
            </a:ext>
          </a:extLst>
        </xdr:cNvPr>
        <xdr:cNvCxnSpPr/>
      </xdr:nvCxnSpPr>
      <xdr:spPr>
        <a:xfrm>
          <a:off x="13322300" y="5529462"/>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52868</xdr:rowOff>
    </xdr:from>
    <xdr:to>
      <xdr:col>64</xdr:col>
      <xdr:colOff>123825</xdr:colOff>
      <xdr:row>32</xdr:row>
      <xdr:rowOff>154468</xdr:rowOff>
    </xdr:to>
    <xdr:sp macro="" textlink="">
      <xdr:nvSpPr>
        <xdr:cNvPr id="152" name="楕円 151">
          <a:extLst>
            <a:ext uri="{FF2B5EF4-FFF2-40B4-BE49-F238E27FC236}">
              <a16:creationId xmlns:a16="http://schemas.microsoft.com/office/drawing/2014/main" id="{B77C74E5-843A-4CC2-B9AB-15EED5D5382C}"/>
            </a:ext>
          </a:extLst>
        </xdr:cNvPr>
        <xdr:cNvSpPr/>
      </xdr:nvSpPr>
      <xdr:spPr>
        <a:xfrm>
          <a:off x="12509500" y="553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43062</xdr:rowOff>
    </xdr:from>
    <xdr:to>
      <xdr:col>68</xdr:col>
      <xdr:colOff>73025</xdr:colOff>
      <xdr:row>32</xdr:row>
      <xdr:rowOff>103668</xdr:rowOff>
    </xdr:to>
    <xdr:cxnSp macro="">
      <xdr:nvCxnSpPr>
        <xdr:cNvPr id="153" name="直線コネクタ 152">
          <a:extLst>
            <a:ext uri="{FF2B5EF4-FFF2-40B4-BE49-F238E27FC236}">
              <a16:creationId xmlns:a16="http://schemas.microsoft.com/office/drawing/2014/main" id="{4B492C1E-01DA-480C-8C48-B0981FFD5884}"/>
            </a:ext>
          </a:extLst>
        </xdr:cNvPr>
        <xdr:cNvCxnSpPr/>
      </xdr:nvCxnSpPr>
      <xdr:spPr>
        <a:xfrm flipV="1">
          <a:off x="12560300" y="5529462"/>
          <a:ext cx="762000" cy="6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155693</xdr:rowOff>
    </xdr:from>
    <xdr:to>
      <xdr:col>60</xdr:col>
      <xdr:colOff>123825</xdr:colOff>
      <xdr:row>32</xdr:row>
      <xdr:rowOff>85843</xdr:rowOff>
    </xdr:to>
    <xdr:sp macro="" textlink="">
      <xdr:nvSpPr>
        <xdr:cNvPr id="154" name="楕円 153">
          <a:extLst>
            <a:ext uri="{FF2B5EF4-FFF2-40B4-BE49-F238E27FC236}">
              <a16:creationId xmlns:a16="http://schemas.microsoft.com/office/drawing/2014/main" id="{44787F29-8DEC-465D-AA40-F38DF87F671E}"/>
            </a:ext>
          </a:extLst>
        </xdr:cNvPr>
        <xdr:cNvSpPr/>
      </xdr:nvSpPr>
      <xdr:spPr>
        <a:xfrm>
          <a:off x="11747500" y="54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35043</xdr:rowOff>
    </xdr:from>
    <xdr:to>
      <xdr:col>64</xdr:col>
      <xdr:colOff>73025</xdr:colOff>
      <xdr:row>32</xdr:row>
      <xdr:rowOff>103668</xdr:rowOff>
    </xdr:to>
    <xdr:cxnSp macro="">
      <xdr:nvCxnSpPr>
        <xdr:cNvPr id="155" name="直線コネクタ 154">
          <a:extLst>
            <a:ext uri="{FF2B5EF4-FFF2-40B4-BE49-F238E27FC236}">
              <a16:creationId xmlns:a16="http://schemas.microsoft.com/office/drawing/2014/main" id="{9C0C65A3-1C19-46AF-8E68-D14F6535F087}"/>
            </a:ext>
          </a:extLst>
        </xdr:cNvPr>
        <xdr:cNvCxnSpPr/>
      </xdr:nvCxnSpPr>
      <xdr:spPr>
        <a:xfrm>
          <a:off x="11798300" y="5521443"/>
          <a:ext cx="762000" cy="6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169072</xdr:rowOff>
    </xdr:from>
    <xdr:ext cx="469744" cy="259045"/>
    <xdr:sp macro="" textlink="">
      <xdr:nvSpPr>
        <xdr:cNvPr id="156" name="n_1aveValue債務償還比率">
          <a:extLst>
            <a:ext uri="{FF2B5EF4-FFF2-40B4-BE49-F238E27FC236}">
              <a16:creationId xmlns:a16="http://schemas.microsoft.com/office/drawing/2014/main" id="{9116AEDD-BF3E-4265-BF6D-9DFF30F05EBC}"/>
            </a:ext>
          </a:extLst>
        </xdr:cNvPr>
        <xdr:cNvSpPr txBox="1"/>
      </xdr:nvSpPr>
      <xdr:spPr>
        <a:xfrm>
          <a:off x="13836727" y="496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7" name="n_2aveValue債務償還比率">
          <a:extLst>
            <a:ext uri="{FF2B5EF4-FFF2-40B4-BE49-F238E27FC236}">
              <a16:creationId xmlns:a16="http://schemas.microsoft.com/office/drawing/2014/main" id="{099CD3D1-C26A-44D4-89BE-11A1C803C5FA}"/>
            </a:ext>
          </a:extLst>
        </xdr:cNvPr>
        <xdr:cNvSpPr txBox="1"/>
      </xdr:nvSpPr>
      <xdr:spPr>
        <a:xfrm>
          <a:off x="13087427" y="493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113709</xdr:rowOff>
    </xdr:from>
    <xdr:ext cx="469744" cy="259045"/>
    <xdr:sp macro="" textlink="">
      <xdr:nvSpPr>
        <xdr:cNvPr id="158" name="n_3aveValue債務償還比率">
          <a:extLst>
            <a:ext uri="{FF2B5EF4-FFF2-40B4-BE49-F238E27FC236}">
              <a16:creationId xmlns:a16="http://schemas.microsoft.com/office/drawing/2014/main" id="{DF05AC8B-DF99-40C3-94C3-12C5E5E03EB7}"/>
            </a:ext>
          </a:extLst>
        </xdr:cNvPr>
        <xdr:cNvSpPr txBox="1"/>
      </xdr:nvSpPr>
      <xdr:spPr>
        <a:xfrm>
          <a:off x="12325427" y="49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74230</xdr:rowOff>
    </xdr:from>
    <xdr:ext cx="469744" cy="259045"/>
    <xdr:sp macro="" textlink="">
      <xdr:nvSpPr>
        <xdr:cNvPr id="159" name="n_4aveValue債務償還比率">
          <a:extLst>
            <a:ext uri="{FF2B5EF4-FFF2-40B4-BE49-F238E27FC236}">
              <a16:creationId xmlns:a16="http://schemas.microsoft.com/office/drawing/2014/main" id="{497D2E35-0E01-4CD0-8AC7-3160832E8C1B}"/>
            </a:ext>
          </a:extLst>
        </xdr:cNvPr>
        <xdr:cNvSpPr txBox="1"/>
      </xdr:nvSpPr>
      <xdr:spPr>
        <a:xfrm>
          <a:off x="11563427" y="487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93625</xdr:rowOff>
    </xdr:from>
    <xdr:ext cx="469744" cy="259045"/>
    <xdr:sp macro="" textlink="">
      <xdr:nvSpPr>
        <xdr:cNvPr id="160" name="n_1mainValue債務償還比率">
          <a:extLst>
            <a:ext uri="{FF2B5EF4-FFF2-40B4-BE49-F238E27FC236}">
              <a16:creationId xmlns:a16="http://schemas.microsoft.com/office/drawing/2014/main" id="{4C07112D-69EA-45BA-A859-B1FC02D413F5}"/>
            </a:ext>
          </a:extLst>
        </xdr:cNvPr>
        <xdr:cNvSpPr txBox="1"/>
      </xdr:nvSpPr>
      <xdr:spPr>
        <a:xfrm>
          <a:off x="13836727" y="558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84989</xdr:rowOff>
    </xdr:from>
    <xdr:ext cx="469744" cy="259045"/>
    <xdr:sp macro="" textlink="">
      <xdr:nvSpPr>
        <xdr:cNvPr id="161" name="n_2mainValue債務償還比率">
          <a:extLst>
            <a:ext uri="{FF2B5EF4-FFF2-40B4-BE49-F238E27FC236}">
              <a16:creationId xmlns:a16="http://schemas.microsoft.com/office/drawing/2014/main" id="{ACD05DC3-5385-4CAE-984A-887919DBCA1E}"/>
            </a:ext>
          </a:extLst>
        </xdr:cNvPr>
        <xdr:cNvSpPr txBox="1"/>
      </xdr:nvSpPr>
      <xdr:spPr>
        <a:xfrm>
          <a:off x="13087427" y="557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145595</xdr:rowOff>
    </xdr:from>
    <xdr:ext cx="469744" cy="259045"/>
    <xdr:sp macro="" textlink="">
      <xdr:nvSpPr>
        <xdr:cNvPr id="162" name="n_3mainValue債務償還比率">
          <a:extLst>
            <a:ext uri="{FF2B5EF4-FFF2-40B4-BE49-F238E27FC236}">
              <a16:creationId xmlns:a16="http://schemas.microsoft.com/office/drawing/2014/main" id="{E023CB67-9917-4BD5-BC74-2AC9EE1A7159}"/>
            </a:ext>
          </a:extLst>
        </xdr:cNvPr>
        <xdr:cNvSpPr txBox="1"/>
      </xdr:nvSpPr>
      <xdr:spPr>
        <a:xfrm>
          <a:off x="12325427" y="563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76970</xdr:rowOff>
    </xdr:from>
    <xdr:ext cx="469744" cy="259045"/>
    <xdr:sp macro="" textlink="">
      <xdr:nvSpPr>
        <xdr:cNvPr id="163" name="n_4mainValue債務償還比率">
          <a:extLst>
            <a:ext uri="{FF2B5EF4-FFF2-40B4-BE49-F238E27FC236}">
              <a16:creationId xmlns:a16="http://schemas.microsoft.com/office/drawing/2014/main" id="{05697AB0-2569-4D9D-B9B3-3B6DEFFF8C38}"/>
            </a:ext>
          </a:extLst>
        </xdr:cNvPr>
        <xdr:cNvSpPr txBox="1"/>
      </xdr:nvSpPr>
      <xdr:spPr>
        <a:xfrm>
          <a:off x="11563427" y="556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1121AD-48CF-4D74-BF59-829C60F4C3A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C7A34404-1032-4D4F-BD12-5C5FCD86BAA2}"/>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D8F5F22C-2206-4F61-880D-0D459E86B52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ABDEB183-F966-40C9-B908-99EDF9B9EE7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CD37891C-A02E-4E6D-A717-874B5993E0C1}"/>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C3830AB3-BE2F-4F1D-82DB-28E55258309F}"/>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FEDEE6-97F3-48B1-A9C1-CCA3CCF1396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AF6E92E-35C5-4C79-BF29-D6AFE658D71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D8254C-5003-48D4-AF25-E0035245667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F260C36-595D-4597-9002-24546EC17C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ACD6A8-98CE-410C-BCB5-F9FC57A4FB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8B00F24-077F-4431-A73E-07F65536ACF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E83398-21EF-4BC0-9939-35EBED0001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92DC80-AE7C-47A5-A6C6-14E0297B92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1DA1480-7CB5-404E-8259-BAF1D2AF96B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6D87513-72BC-4822-8C1B-3A414F260BF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F931CC1-3D99-4663-980C-8B8DB16E4B8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BA47607-7BDE-4B71-A60B-11D1918A0F5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75E867-EAA3-4692-9799-748AE9D5098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9E54D67-C9D8-4497-BD31-8B1AE8574BE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5AB132-647B-4CAD-ACBA-D3E0997EF5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642CFB0-50F9-44B0-AED7-4357312F30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C45CCDA-A879-49DA-A06F-E687E8972A7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FBDCED9-1D8A-4E88-8DDC-5B228C9A25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4E1681-180B-444C-84BF-89D76B0763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EAAF06-325E-4946-8B4D-8E31724048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44A5DDF-AE30-4023-9319-DC9FB818D8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FA3425F-979B-4522-A7D5-F1075B3BE5E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50C7AC-62E5-4A68-98F6-71628BB5D9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44C6FE-0C76-42EF-9D94-BCED61A466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C03F49-C1F3-49BC-B3C1-B79A68B839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794075-1D67-4122-99A9-EB7C6CBD338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92B89E9-C629-4F86-894F-47CAB77532D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29FEEC2-89C8-4258-9BB3-E5AA4061C33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F42CCC3-A517-46AA-A0BE-58A4F4DC36D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AED173A-A329-4071-9274-45AA78712E8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BC2143F-F647-45F8-BBE4-C628C8F06AF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0B2083F-A428-4A04-A908-A767C49FCE6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9A2954-6F64-49ED-9B1D-E35FEAFEF6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009414A-ED13-4B51-AA4E-6D8A168BAB6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C08E8F5-9FED-44CD-970C-99C7CDC4D89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7937DF-BC7F-4BA7-9C88-7F89CA2363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3733D36-848F-41A1-9C25-9E4DCE5756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2E2B48-ACCF-48C5-9C2D-D3F457EDA22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1DA9F0A-3241-4492-BC5F-8D030AD15F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2A7B23-8B99-416C-97DC-25C233696E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E1A359E-B78A-42DC-A3E5-BDF67B286CF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95E476B-84A7-44A6-AE23-E127188478C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76BC6A6-0A99-4FE8-99B8-ECC60445BF4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EE51FF5-5822-44A0-90D3-F501AF39509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7310D1D-E876-48E7-8EF3-599815715AE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3CF3C18-17BA-400F-93C4-6F494C27428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ACA5965-A42A-4DC7-AA8F-19718D3E6F9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340C4F2-797F-41ED-B82F-E799AC39E18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678813C-FF23-4D8D-B7B3-29D212A896F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3BC388C-9B0A-4FE9-B424-AB5E1269FBB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C9D00279-2831-4679-9CEF-7D44D26DCE2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4FBB03D-FC1F-4359-BB4E-D1EFCAD552B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75DA3B3-FCDD-4501-9EB4-A849B1794B1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16A9AA8-F673-4E6B-9BD5-B7AA898FD86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260FA25-4F39-447A-9359-4467C8AAA0B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28575</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FC38E88-DC98-4BF9-8101-07719DBCB6AB}"/>
            </a:ext>
          </a:extLst>
        </xdr:cNvPr>
        <xdr:cNvCxnSpPr/>
      </xdr:nvCxnSpPr>
      <xdr:spPr>
        <a:xfrm flipV="1">
          <a:off x="4634865" y="585787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9A03D496-710A-4B3D-AADA-351781DD992D}"/>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21755C72-7297-470D-8FAB-70C2B2FC0089}"/>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146702</xdr:rowOff>
    </xdr:from>
    <xdr:ext cx="405111" cy="259045"/>
    <xdr:sp macro="" textlink="">
      <xdr:nvSpPr>
        <xdr:cNvPr id="60" name="【道路】&#10;有形固定資産減価償却率最大値テキスト">
          <a:extLst>
            <a:ext uri="{FF2B5EF4-FFF2-40B4-BE49-F238E27FC236}">
              <a16:creationId xmlns:a16="http://schemas.microsoft.com/office/drawing/2014/main" id="{CE4EA4F7-4DB0-464F-B4C4-DC0C44804196}"/>
            </a:ext>
          </a:extLst>
        </xdr:cNvPr>
        <xdr:cNvSpPr txBox="1"/>
      </xdr:nvSpPr>
      <xdr:spPr>
        <a:xfrm>
          <a:off x="4673600" y="563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28575</xdr:rowOff>
    </xdr:from>
    <xdr:to>
      <xdr:col>24</xdr:col>
      <xdr:colOff>152400</xdr:colOff>
      <xdr:row>34</xdr:row>
      <xdr:rowOff>28575</xdr:rowOff>
    </xdr:to>
    <xdr:cxnSp macro="">
      <xdr:nvCxnSpPr>
        <xdr:cNvPr id="61" name="直線コネクタ 60">
          <a:extLst>
            <a:ext uri="{FF2B5EF4-FFF2-40B4-BE49-F238E27FC236}">
              <a16:creationId xmlns:a16="http://schemas.microsoft.com/office/drawing/2014/main" id="{95B1C3B0-3121-47A1-A786-971F049A0910}"/>
            </a:ext>
          </a:extLst>
        </xdr:cNvPr>
        <xdr:cNvCxnSpPr/>
      </xdr:nvCxnSpPr>
      <xdr:spPr>
        <a:xfrm>
          <a:off x="4546600" y="585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2" name="【道路】&#10;有形固定資産減価償却率平均値テキスト">
          <a:extLst>
            <a:ext uri="{FF2B5EF4-FFF2-40B4-BE49-F238E27FC236}">
              <a16:creationId xmlns:a16="http://schemas.microsoft.com/office/drawing/2014/main" id="{B3F587D9-DBAC-4FD7-B6DD-1A25CD7C16E0}"/>
            </a:ext>
          </a:extLst>
        </xdr:cNvPr>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3" name="フローチャート: 判断 62">
          <a:extLst>
            <a:ext uri="{FF2B5EF4-FFF2-40B4-BE49-F238E27FC236}">
              <a16:creationId xmlns:a16="http://schemas.microsoft.com/office/drawing/2014/main" id="{866C85A3-ACC0-416B-80D7-B925AD661E2D}"/>
            </a:ext>
          </a:extLst>
        </xdr:cNvPr>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4" name="フローチャート: 判断 63">
          <a:extLst>
            <a:ext uri="{FF2B5EF4-FFF2-40B4-BE49-F238E27FC236}">
              <a16:creationId xmlns:a16="http://schemas.microsoft.com/office/drawing/2014/main" id="{73EB8B95-0D38-46EF-BFD2-BF43F8430354}"/>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xdr:rowOff>
    </xdr:from>
    <xdr:to>
      <xdr:col>15</xdr:col>
      <xdr:colOff>101600</xdr:colOff>
      <xdr:row>37</xdr:row>
      <xdr:rowOff>102235</xdr:rowOff>
    </xdr:to>
    <xdr:sp macro="" textlink="">
      <xdr:nvSpPr>
        <xdr:cNvPr id="65" name="フローチャート: 判断 64">
          <a:extLst>
            <a:ext uri="{FF2B5EF4-FFF2-40B4-BE49-F238E27FC236}">
              <a16:creationId xmlns:a16="http://schemas.microsoft.com/office/drawing/2014/main" id="{75D53B3F-9954-4714-BCE2-E1474FDA776F}"/>
            </a:ext>
          </a:extLst>
        </xdr:cNvPr>
        <xdr:cNvSpPr/>
      </xdr:nvSpPr>
      <xdr:spPr>
        <a:xfrm>
          <a:off x="2857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156845</xdr:rowOff>
    </xdr:from>
    <xdr:to>
      <xdr:col>10</xdr:col>
      <xdr:colOff>165100</xdr:colOff>
      <xdr:row>37</xdr:row>
      <xdr:rowOff>86995</xdr:rowOff>
    </xdr:to>
    <xdr:sp macro="" textlink="">
      <xdr:nvSpPr>
        <xdr:cNvPr id="66" name="フローチャート: 判断 65">
          <a:extLst>
            <a:ext uri="{FF2B5EF4-FFF2-40B4-BE49-F238E27FC236}">
              <a16:creationId xmlns:a16="http://schemas.microsoft.com/office/drawing/2014/main" id="{98CA1EB9-108B-4C32-822F-C75D0326D895}"/>
            </a:ext>
          </a:extLst>
        </xdr:cNvPr>
        <xdr:cNvSpPr/>
      </xdr:nvSpPr>
      <xdr:spPr>
        <a:xfrm>
          <a:off x="1968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8D89355D-AC8D-4E17-BB02-288430214BA5}"/>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25FE053-D263-4319-9207-1D555A49C4B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A195179-303B-4297-9EB6-23163FEBA82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9E3B705-E2AC-4ACE-A64B-B6DF8ECA69E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0C1BD0C-DA62-4CFF-B18B-44E04893D94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2CC3906-3561-48F4-945C-0D12F7C0BE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3" name="楕円 72">
          <a:extLst>
            <a:ext uri="{FF2B5EF4-FFF2-40B4-BE49-F238E27FC236}">
              <a16:creationId xmlns:a16="http://schemas.microsoft.com/office/drawing/2014/main" id="{9C37D5C6-B99F-4312-91F9-34514A5EB97F}"/>
            </a:ext>
          </a:extLst>
        </xdr:cNvPr>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36212</xdr:rowOff>
    </xdr:from>
    <xdr:ext cx="405111" cy="259045"/>
    <xdr:sp macro="" textlink="">
      <xdr:nvSpPr>
        <xdr:cNvPr id="74" name="【道路】&#10;有形固定資産減価償却率該当値テキスト">
          <a:extLst>
            <a:ext uri="{FF2B5EF4-FFF2-40B4-BE49-F238E27FC236}">
              <a16:creationId xmlns:a16="http://schemas.microsoft.com/office/drawing/2014/main" id="{CFF006AC-B4B5-483B-8473-FFBC2E66E4E5}"/>
            </a:ext>
          </a:extLst>
        </xdr:cNvPr>
        <xdr:cNvSpPr txBox="1"/>
      </xdr:nvSpPr>
      <xdr:spPr>
        <a:xfrm>
          <a:off x="4673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a:extLst>
            <a:ext uri="{FF2B5EF4-FFF2-40B4-BE49-F238E27FC236}">
              <a16:creationId xmlns:a16="http://schemas.microsoft.com/office/drawing/2014/main" id="{898992FA-0AEA-4C93-AA87-5642AA16B88E}"/>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108585</xdr:rowOff>
    </xdr:to>
    <xdr:cxnSp macro="">
      <xdr:nvCxnSpPr>
        <xdr:cNvPr id="76" name="直線コネクタ 75">
          <a:extLst>
            <a:ext uri="{FF2B5EF4-FFF2-40B4-BE49-F238E27FC236}">
              <a16:creationId xmlns:a16="http://schemas.microsoft.com/office/drawing/2014/main" id="{4FEDE07E-EC95-445D-8DE4-F3C04C9E1AC4}"/>
            </a:ext>
          </a:extLst>
        </xdr:cNvPr>
        <xdr:cNvCxnSpPr/>
      </xdr:nvCxnSpPr>
      <xdr:spPr>
        <a:xfrm>
          <a:off x="3797300" y="65951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xdr:rowOff>
    </xdr:from>
    <xdr:to>
      <xdr:col>15</xdr:col>
      <xdr:colOff>101600</xdr:colOff>
      <xdr:row>38</xdr:row>
      <xdr:rowOff>102235</xdr:rowOff>
    </xdr:to>
    <xdr:sp macro="" textlink="">
      <xdr:nvSpPr>
        <xdr:cNvPr id="77" name="楕円 76">
          <a:extLst>
            <a:ext uri="{FF2B5EF4-FFF2-40B4-BE49-F238E27FC236}">
              <a16:creationId xmlns:a16="http://schemas.microsoft.com/office/drawing/2014/main" id="{E2B7B267-8E29-4ED2-A7F1-E002D4C5EA80}"/>
            </a:ext>
          </a:extLst>
        </xdr:cNvPr>
        <xdr:cNvSpPr/>
      </xdr:nvSpPr>
      <xdr:spPr>
        <a:xfrm>
          <a:off x="2857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51435</xdr:rowOff>
    </xdr:from>
    <xdr:to>
      <xdr:col>19</xdr:col>
      <xdr:colOff>177800</xdr:colOff>
      <xdr:row>38</xdr:row>
      <xdr:rowOff>80010</xdr:rowOff>
    </xdr:to>
    <xdr:cxnSp macro="">
      <xdr:nvCxnSpPr>
        <xdr:cNvPr id="78" name="直線コネクタ 77">
          <a:extLst>
            <a:ext uri="{FF2B5EF4-FFF2-40B4-BE49-F238E27FC236}">
              <a16:creationId xmlns:a16="http://schemas.microsoft.com/office/drawing/2014/main" id="{385C4BE9-5E59-40DD-A023-57C205C1453F}"/>
            </a:ext>
          </a:extLst>
        </xdr:cNvPr>
        <xdr:cNvCxnSpPr/>
      </xdr:nvCxnSpPr>
      <xdr:spPr>
        <a:xfrm>
          <a:off x="2908300" y="65665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147320</xdr:rowOff>
    </xdr:from>
    <xdr:to>
      <xdr:col>10</xdr:col>
      <xdr:colOff>165100</xdr:colOff>
      <xdr:row>38</xdr:row>
      <xdr:rowOff>77470</xdr:rowOff>
    </xdr:to>
    <xdr:sp macro="" textlink="">
      <xdr:nvSpPr>
        <xdr:cNvPr id="79" name="楕円 78">
          <a:extLst>
            <a:ext uri="{FF2B5EF4-FFF2-40B4-BE49-F238E27FC236}">
              <a16:creationId xmlns:a16="http://schemas.microsoft.com/office/drawing/2014/main" id="{5F74F8A3-C91C-45D2-AD2E-7EEA46B618BE}"/>
            </a:ext>
          </a:extLst>
        </xdr:cNvPr>
        <xdr:cNvSpPr/>
      </xdr:nvSpPr>
      <xdr:spPr>
        <a:xfrm>
          <a:off x="1968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26670</xdr:rowOff>
    </xdr:from>
    <xdr:to>
      <xdr:col>15</xdr:col>
      <xdr:colOff>50800</xdr:colOff>
      <xdr:row>38</xdr:row>
      <xdr:rowOff>51435</xdr:rowOff>
    </xdr:to>
    <xdr:cxnSp macro="">
      <xdr:nvCxnSpPr>
        <xdr:cNvPr id="80" name="直線コネクタ 79">
          <a:extLst>
            <a:ext uri="{FF2B5EF4-FFF2-40B4-BE49-F238E27FC236}">
              <a16:creationId xmlns:a16="http://schemas.microsoft.com/office/drawing/2014/main" id="{12E9944A-25A3-4920-819D-006C2710C11D}"/>
            </a:ext>
          </a:extLst>
        </xdr:cNvPr>
        <xdr:cNvCxnSpPr/>
      </xdr:nvCxnSpPr>
      <xdr:spPr>
        <a:xfrm>
          <a:off x="2019300" y="65417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120650</xdr:rowOff>
    </xdr:from>
    <xdr:to>
      <xdr:col>6</xdr:col>
      <xdr:colOff>38100</xdr:colOff>
      <xdr:row>38</xdr:row>
      <xdr:rowOff>50800</xdr:rowOff>
    </xdr:to>
    <xdr:sp macro="" textlink="">
      <xdr:nvSpPr>
        <xdr:cNvPr id="81" name="楕円 80">
          <a:extLst>
            <a:ext uri="{FF2B5EF4-FFF2-40B4-BE49-F238E27FC236}">
              <a16:creationId xmlns:a16="http://schemas.microsoft.com/office/drawing/2014/main" id="{5875CB1C-16A4-4084-9FC7-963CD1C86624}"/>
            </a:ext>
          </a:extLst>
        </xdr:cNvPr>
        <xdr:cNvSpPr/>
      </xdr:nvSpPr>
      <xdr:spPr>
        <a:xfrm>
          <a:off x="107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0</xdr:rowOff>
    </xdr:from>
    <xdr:to>
      <xdr:col>10</xdr:col>
      <xdr:colOff>114300</xdr:colOff>
      <xdr:row>38</xdr:row>
      <xdr:rowOff>26670</xdr:rowOff>
    </xdr:to>
    <xdr:cxnSp macro="">
      <xdr:nvCxnSpPr>
        <xdr:cNvPr id="82" name="直線コネクタ 81">
          <a:extLst>
            <a:ext uri="{FF2B5EF4-FFF2-40B4-BE49-F238E27FC236}">
              <a16:creationId xmlns:a16="http://schemas.microsoft.com/office/drawing/2014/main" id="{B2CC6FA1-6A4B-46BC-B2AE-31AF3CE5D881}"/>
            </a:ext>
          </a:extLst>
        </xdr:cNvPr>
        <xdr:cNvCxnSpPr/>
      </xdr:nvCxnSpPr>
      <xdr:spPr>
        <a:xfrm>
          <a:off x="1130300" y="651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154957</xdr:rowOff>
    </xdr:from>
    <xdr:ext cx="405111" cy="259045"/>
    <xdr:sp macro="" textlink="">
      <xdr:nvSpPr>
        <xdr:cNvPr id="83" name="n_1aveValue【道路】&#10;有形固定資産減価償却率">
          <a:extLst>
            <a:ext uri="{FF2B5EF4-FFF2-40B4-BE49-F238E27FC236}">
              <a16:creationId xmlns:a16="http://schemas.microsoft.com/office/drawing/2014/main" id="{A82D9297-FD60-4973-938F-638C043D6355}"/>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118762</xdr:rowOff>
    </xdr:from>
    <xdr:ext cx="405111" cy="259045"/>
    <xdr:sp macro="" textlink="">
      <xdr:nvSpPr>
        <xdr:cNvPr id="84" name="n_2aveValue【道路】&#10;有形固定資産減価償却率">
          <a:extLst>
            <a:ext uri="{FF2B5EF4-FFF2-40B4-BE49-F238E27FC236}">
              <a16:creationId xmlns:a16="http://schemas.microsoft.com/office/drawing/2014/main" id="{3E194462-D05F-49D7-83CB-F7D5D76B5205}"/>
            </a:ext>
          </a:extLst>
        </xdr:cNvPr>
        <xdr:cNvSpPr txBox="1"/>
      </xdr:nvSpPr>
      <xdr:spPr>
        <a:xfrm>
          <a:off x="2705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103522</xdr:rowOff>
    </xdr:from>
    <xdr:ext cx="405111" cy="259045"/>
    <xdr:sp macro="" textlink="">
      <xdr:nvSpPr>
        <xdr:cNvPr id="85" name="n_3aveValue【道路】&#10;有形固定資産減価償却率">
          <a:extLst>
            <a:ext uri="{FF2B5EF4-FFF2-40B4-BE49-F238E27FC236}">
              <a16:creationId xmlns:a16="http://schemas.microsoft.com/office/drawing/2014/main" id="{AE6C98A5-148A-4004-A683-51BA1875BA9F}"/>
            </a:ext>
          </a:extLst>
        </xdr:cNvPr>
        <xdr:cNvSpPr txBox="1"/>
      </xdr:nvSpPr>
      <xdr:spPr>
        <a:xfrm>
          <a:off x="1816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a:extLst>
            <a:ext uri="{FF2B5EF4-FFF2-40B4-BE49-F238E27FC236}">
              <a16:creationId xmlns:a16="http://schemas.microsoft.com/office/drawing/2014/main" id="{893F5FEC-84DB-4CA0-B5B8-27907D983FC0}"/>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7" name="n_1mainValue【道路】&#10;有形固定資産減価償却率">
          <a:extLst>
            <a:ext uri="{FF2B5EF4-FFF2-40B4-BE49-F238E27FC236}">
              <a16:creationId xmlns:a16="http://schemas.microsoft.com/office/drawing/2014/main" id="{4A928AFF-CB1B-4C50-8B08-C8F2BEF3B78B}"/>
            </a:ext>
          </a:extLst>
        </xdr:cNvPr>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88" name="n_2mainValue【道路】&#10;有形固定資産減価償却率">
          <a:extLst>
            <a:ext uri="{FF2B5EF4-FFF2-40B4-BE49-F238E27FC236}">
              <a16:creationId xmlns:a16="http://schemas.microsoft.com/office/drawing/2014/main" id="{C218CE10-54E5-45AC-892B-97BB1519753E}"/>
            </a:ext>
          </a:extLst>
        </xdr:cNvPr>
        <xdr:cNvSpPr txBox="1"/>
      </xdr:nvSpPr>
      <xdr:spPr>
        <a:xfrm>
          <a:off x="27057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9" name="n_3mainValue【道路】&#10;有形固定資産減価償却率">
          <a:extLst>
            <a:ext uri="{FF2B5EF4-FFF2-40B4-BE49-F238E27FC236}">
              <a16:creationId xmlns:a16="http://schemas.microsoft.com/office/drawing/2014/main" id="{A8FF28B0-6F6E-4AC9-8BD4-43330743F939}"/>
            </a:ext>
          </a:extLst>
        </xdr:cNvPr>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41927</xdr:rowOff>
    </xdr:from>
    <xdr:ext cx="405111" cy="259045"/>
    <xdr:sp macro="" textlink="">
      <xdr:nvSpPr>
        <xdr:cNvPr id="90" name="n_4mainValue【道路】&#10;有形固定資産減価償却率">
          <a:extLst>
            <a:ext uri="{FF2B5EF4-FFF2-40B4-BE49-F238E27FC236}">
              <a16:creationId xmlns:a16="http://schemas.microsoft.com/office/drawing/2014/main" id="{B38B6F3A-C9AC-4CA5-82C9-0DDDD392FFE2}"/>
            </a:ext>
          </a:extLst>
        </xdr:cNvPr>
        <xdr:cNvSpPr txBox="1"/>
      </xdr:nvSpPr>
      <xdr:spPr>
        <a:xfrm>
          <a:off x="927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144B605-72FE-4B68-9FDE-1CFD17785BE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C88CD98-7CF3-455B-8E25-D871F92B59C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A87B4BE-011C-4E04-BF0B-DABA07DDA23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FB4AD06-04EA-478E-9232-573D39A9FB5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2B8033F-D07F-4FD6-85A4-8D290ABA98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F25DAACE-0AFC-46F6-9AA8-F88473C8D64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7DA348A-E4DD-478E-A391-C021A2786BD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887843D-75E1-4C95-BD01-028F6D38E5F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7262AD3-D529-4FB7-9E30-9164086BF01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AF0D6B1-2C0C-459E-9FA2-28559543DA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35DEA8F5-8DF9-471D-A830-10F26A946E51}"/>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85250996-777F-4DC4-9C44-2FC96D22216C}"/>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47DDC887-A621-4F5C-B791-568D92249A67}"/>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3354EFC0-0256-4023-8464-8ACBCF6B7C5E}"/>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DA21BE24-84A0-4CDB-87F3-096B7D727063}"/>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6F3CD9B8-7850-4FD6-A543-8CE0C3828FF6}"/>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8DE28F46-1AEA-4701-88E0-B0C3952578A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F4DBD34E-1A4D-4323-A1EC-53440E927D5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F35FD997-38C0-4848-BC8C-F4B2A6CA7583}"/>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10" name="テキスト ボックス 109">
          <a:extLst>
            <a:ext uri="{FF2B5EF4-FFF2-40B4-BE49-F238E27FC236}">
              <a16:creationId xmlns:a16="http://schemas.microsoft.com/office/drawing/2014/main" id="{5511E943-51F0-40F4-97FF-61C489F05CD2}"/>
            </a:ext>
          </a:extLst>
        </xdr:cNvPr>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44746E83-A41F-4C6F-B9F7-CAF17ABAC4CD}"/>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12" name="テキスト ボックス 111">
          <a:extLst>
            <a:ext uri="{FF2B5EF4-FFF2-40B4-BE49-F238E27FC236}">
              <a16:creationId xmlns:a16="http://schemas.microsoft.com/office/drawing/2014/main" id="{6E4F8368-3AD9-4766-8883-75B2E4CEE873}"/>
            </a:ext>
          </a:extLst>
        </xdr:cNvPr>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077E8243-A148-4906-8F22-624F0F0636CA}"/>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14" name="テキスト ボックス 113">
          <a:extLst>
            <a:ext uri="{FF2B5EF4-FFF2-40B4-BE49-F238E27FC236}">
              <a16:creationId xmlns:a16="http://schemas.microsoft.com/office/drawing/2014/main" id="{237FDD58-AB74-4F8E-B2C2-A5864D4AB66D}"/>
            </a:ext>
          </a:extLst>
        </xdr:cNvPr>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0AAF556C-F686-4BE2-B7B5-5EC910B27DB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a:extLst>
            <a:ext uri="{FF2B5EF4-FFF2-40B4-BE49-F238E27FC236}">
              <a16:creationId xmlns:a16="http://schemas.microsoft.com/office/drawing/2014/main" id="{3A00A9BB-BDEE-40B6-8D1B-48033850BE8B}"/>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EE176733-D123-42D5-8E6C-99E49AD69E9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83344</xdr:rowOff>
    </xdr:from>
    <xdr:to>
      <xdr:col>54</xdr:col>
      <xdr:colOff>189865</xdr:colOff>
      <xdr:row>41</xdr:row>
      <xdr:rowOff>127178</xdr:rowOff>
    </xdr:to>
    <xdr:cxnSp macro="">
      <xdr:nvCxnSpPr>
        <xdr:cNvPr id="118" name="直線コネクタ 117">
          <a:extLst>
            <a:ext uri="{FF2B5EF4-FFF2-40B4-BE49-F238E27FC236}">
              <a16:creationId xmlns:a16="http://schemas.microsoft.com/office/drawing/2014/main" id="{5491C242-95BA-4F85-ABB3-47D0738C69B3}"/>
            </a:ext>
          </a:extLst>
        </xdr:cNvPr>
        <xdr:cNvCxnSpPr/>
      </xdr:nvCxnSpPr>
      <xdr:spPr>
        <a:xfrm flipV="1">
          <a:off x="10476865" y="5741194"/>
          <a:ext cx="0" cy="141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131005</xdr:rowOff>
    </xdr:from>
    <xdr:ext cx="469744" cy="259045"/>
    <xdr:sp macro="" textlink="">
      <xdr:nvSpPr>
        <xdr:cNvPr id="119" name="【道路】&#10;一人当たり延長最小値テキスト">
          <a:extLst>
            <a:ext uri="{FF2B5EF4-FFF2-40B4-BE49-F238E27FC236}">
              <a16:creationId xmlns:a16="http://schemas.microsoft.com/office/drawing/2014/main" id="{E14401AA-220D-40BD-A720-2FAFC87A5309}"/>
            </a:ext>
          </a:extLst>
        </xdr:cNvPr>
        <xdr:cNvSpPr txBox="1"/>
      </xdr:nvSpPr>
      <xdr:spPr>
        <a:xfrm>
          <a:off x="10515600" y="716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127178</xdr:rowOff>
    </xdr:from>
    <xdr:to>
      <xdr:col>55</xdr:col>
      <xdr:colOff>88900</xdr:colOff>
      <xdr:row>41</xdr:row>
      <xdr:rowOff>127178</xdr:rowOff>
    </xdr:to>
    <xdr:cxnSp macro="">
      <xdr:nvCxnSpPr>
        <xdr:cNvPr id="120" name="直線コネクタ 119">
          <a:extLst>
            <a:ext uri="{FF2B5EF4-FFF2-40B4-BE49-F238E27FC236}">
              <a16:creationId xmlns:a16="http://schemas.microsoft.com/office/drawing/2014/main" id="{935B2EDA-04AC-4121-8858-13893460800F}"/>
            </a:ext>
          </a:extLst>
        </xdr:cNvPr>
        <xdr:cNvCxnSpPr/>
      </xdr:nvCxnSpPr>
      <xdr:spPr>
        <a:xfrm>
          <a:off x="10388600" y="715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30021</xdr:rowOff>
    </xdr:from>
    <xdr:ext cx="534377" cy="259045"/>
    <xdr:sp macro="" textlink="">
      <xdr:nvSpPr>
        <xdr:cNvPr id="121" name="【道路】&#10;一人当たり延長最大値テキスト">
          <a:extLst>
            <a:ext uri="{FF2B5EF4-FFF2-40B4-BE49-F238E27FC236}">
              <a16:creationId xmlns:a16="http://schemas.microsoft.com/office/drawing/2014/main" id="{878A24B8-D5B8-417F-B6A3-71FC4CE3F137}"/>
            </a:ext>
          </a:extLst>
        </xdr:cNvPr>
        <xdr:cNvSpPr txBox="1"/>
      </xdr:nvSpPr>
      <xdr:spPr>
        <a:xfrm>
          <a:off x="10515600" y="551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83344</xdr:rowOff>
    </xdr:from>
    <xdr:to>
      <xdr:col>55</xdr:col>
      <xdr:colOff>88900</xdr:colOff>
      <xdr:row>33</xdr:row>
      <xdr:rowOff>83344</xdr:rowOff>
    </xdr:to>
    <xdr:cxnSp macro="">
      <xdr:nvCxnSpPr>
        <xdr:cNvPr id="122" name="直線コネクタ 121">
          <a:extLst>
            <a:ext uri="{FF2B5EF4-FFF2-40B4-BE49-F238E27FC236}">
              <a16:creationId xmlns:a16="http://schemas.microsoft.com/office/drawing/2014/main" id="{FC456DE2-A2DB-4A9B-8DA2-D5D72F6FF58D}"/>
            </a:ext>
          </a:extLst>
        </xdr:cNvPr>
        <xdr:cNvCxnSpPr/>
      </xdr:nvCxnSpPr>
      <xdr:spPr>
        <a:xfrm>
          <a:off x="10388600" y="574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135929</xdr:rowOff>
    </xdr:from>
    <xdr:ext cx="534377" cy="259045"/>
    <xdr:sp macro="" textlink="">
      <xdr:nvSpPr>
        <xdr:cNvPr id="123" name="【道路】&#10;一人当たり延長平均値テキスト">
          <a:extLst>
            <a:ext uri="{FF2B5EF4-FFF2-40B4-BE49-F238E27FC236}">
              <a16:creationId xmlns:a16="http://schemas.microsoft.com/office/drawing/2014/main" id="{3E03CB72-E9C6-4D47-95F0-68F91973C043}"/>
            </a:ext>
          </a:extLst>
        </xdr:cNvPr>
        <xdr:cNvSpPr txBox="1"/>
      </xdr:nvSpPr>
      <xdr:spPr>
        <a:xfrm>
          <a:off x="10515600" y="682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157502</xdr:rowOff>
    </xdr:from>
    <xdr:to>
      <xdr:col>55</xdr:col>
      <xdr:colOff>50800</xdr:colOff>
      <xdr:row>40</xdr:row>
      <xdr:rowOff>87652</xdr:rowOff>
    </xdr:to>
    <xdr:sp macro="" textlink="">
      <xdr:nvSpPr>
        <xdr:cNvPr id="124" name="フローチャート: 判断 123">
          <a:extLst>
            <a:ext uri="{FF2B5EF4-FFF2-40B4-BE49-F238E27FC236}">
              <a16:creationId xmlns:a16="http://schemas.microsoft.com/office/drawing/2014/main" id="{F2E62241-835B-421B-B149-AE5708930947}"/>
            </a:ext>
          </a:extLst>
        </xdr:cNvPr>
        <xdr:cNvSpPr/>
      </xdr:nvSpPr>
      <xdr:spPr>
        <a:xfrm>
          <a:off x="10426700" y="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139157</xdr:rowOff>
    </xdr:from>
    <xdr:to>
      <xdr:col>50</xdr:col>
      <xdr:colOff>165100</xdr:colOff>
      <xdr:row>40</xdr:row>
      <xdr:rowOff>69307</xdr:rowOff>
    </xdr:to>
    <xdr:sp macro="" textlink="">
      <xdr:nvSpPr>
        <xdr:cNvPr id="125" name="フローチャート: 判断 124">
          <a:extLst>
            <a:ext uri="{FF2B5EF4-FFF2-40B4-BE49-F238E27FC236}">
              <a16:creationId xmlns:a16="http://schemas.microsoft.com/office/drawing/2014/main" id="{5EAF87A2-723B-482A-951D-EFD8A85F6F08}"/>
            </a:ext>
          </a:extLst>
        </xdr:cNvPr>
        <xdr:cNvSpPr/>
      </xdr:nvSpPr>
      <xdr:spPr>
        <a:xfrm>
          <a:off x="9588500" y="68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145900</xdr:rowOff>
    </xdr:from>
    <xdr:to>
      <xdr:col>46</xdr:col>
      <xdr:colOff>38100</xdr:colOff>
      <xdr:row>40</xdr:row>
      <xdr:rowOff>76050</xdr:rowOff>
    </xdr:to>
    <xdr:sp macro="" textlink="">
      <xdr:nvSpPr>
        <xdr:cNvPr id="126" name="フローチャート: 判断 125">
          <a:extLst>
            <a:ext uri="{FF2B5EF4-FFF2-40B4-BE49-F238E27FC236}">
              <a16:creationId xmlns:a16="http://schemas.microsoft.com/office/drawing/2014/main" id="{7354D1A5-70CC-44D2-A379-186053396241}"/>
            </a:ext>
          </a:extLst>
        </xdr:cNvPr>
        <xdr:cNvSpPr/>
      </xdr:nvSpPr>
      <xdr:spPr>
        <a:xfrm>
          <a:off x="8699500" y="68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153044</xdr:rowOff>
    </xdr:from>
    <xdr:to>
      <xdr:col>41</xdr:col>
      <xdr:colOff>101600</xdr:colOff>
      <xdr:row>40</xdr:row>
      <xdr:rowOff>83194</xdr:rowOff>
    </xdr:to>
    <xdr:sp macro="" textlink="">
      <xdr:nvSpPr>
        <xdr:cNvPr id="127" name="フローチャート: 判断 126">
          <a:extLst>
            <a:ext uri="{FF2B5EF4-FFF2-40B4-BE49-F238E27FC236}">
              <a16:creationId xmlns:a16="http://schemas.microsoft.com/office/drawing/2014/main" id="{C85565E4-1AF8-4CB6-A543-70D91A1C52D1}"/>
            </a:ext>
          </a:extLst>
        </xdr:cNvPr>
        <xdr:cNvSpPr/>
      </xdr:nvSpPr>
      <xdr:spPr>
        <a:xfrm>
          <a:off x="7810500" y="683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40973</xdr:rowOff>
    </xdr:from>
    <xdr:to>
      <xdr:col>36</xdr:col>
      <xdr:colOff>165100</xdr:colOff>
      <xdr:row>40</xdr:row>
      <xdr:rowOff>142573</xdr:rowOff>
    </xdr:to>
    <xdr:sp macro="" textlink="">
      <xdr:nvSpPr>
        <xdr:cNvPr id="128" name="フローチャート: 判断 127">
          <a:extLst>
            <a:ext uri="{FF2B5EF4-FFF2-40B4-BE49-F238E27FC236}">
              <a16:creationId xmlns:a16="http://schemas.microsoft.com/office/drawing/2014/main" id="{38BF42A8-5BB9-42A5-83F8-A2B25998355D}"/>
            </a:ext>
          </a:extLst>
        </xdr:cNvPr>
        <xdr:cNvSpPr/>
      </xdr:nvSpPr>
      <xdr:spPr>
        <a:xfrm>
          <a:off x="6921500" y="689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365379C-041E-4B6D-8124-F23FCCE5FB6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4B54502-FAB6-498A-8352-D8A53CFAFF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D48A88D-A870-49E1-AB8E-B101B9CCD7B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F0E3813-07CA-4AF6-BA76-3A14E3CA207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53023024-F100-4B7B-BD0F-2D32B004F94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81950</xdr:rowOff>
    </xdr:from>
    <xdr:to>
      <xdr:col>55</xdr:col>
      <xdr:colOff>50800</xdr:colOff>
      <xdr:row>38</xdr:row>
      <xdr:rowOff>12100</xdr:rowOff>
    </xdr:to>
    <xdr:sp macro="" textlink="">
      <xdr:nvSpPr>
        <xdr:cNvPr id="134" name="楕円 133">
          <a:extLst>
            <a:ext uri="{FF2B5EF4-FFF2-40B4-BE49-F238E27FC236}">
              <a16:creationId xmlns:a16="http://schemas.microsoft.com/office/drawing/2014/main" id="{F16EF9DA-F4C6-4DBB-A539-D171675DC7A1}"/>
            </a:ext>
          </a:extLst>
        </xdr:cNvPr>
        <xdr:cNvSpPr/>
      </xdr:nvSpPr>
      <xdr:spPr>
        <a:xfrm>
          <a:off x="10426700" y="64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104827</xdr:rowOff>
    </xdr:from>
    <xdr:ext cx="534377" cy="259045"/>
    <xdr:sp macro="" textlink="">
      <xdr:nvSpPr>
        <xdr:cNvPr id="135" name="【道路】&#10;一人当たり延長該当値テキスト">
          <a:extLst>
            <a:ext uri="{FF2B5EF4-FFF2-40B4-BE49-F238E27FC236}">
              <a16:creationId xmlns:a16="http://schemas.microsoft.com/office/drawing/2014/main" id="{25943B04-AAA6-40BF-B503-BB6595C7DEED}"/>
            </a:ext>
          </a:extLst>
        </xdr:cNvPr>
        <xdr:cNvSpPr txBox="1"/>
      </xdr:nvSpPr>
      <xdr:spPr>
        <a:xfrm>
          <a:off x="10515600" y="627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91380</xdr:rowOff>
    </xdr:from>
    <xdr:to>
      <xdr:col>50</xdr:col>
      <xdr:colOff>165100</xdr:colOff>
      <xdr:row>38</xdr:row>
      <xdr:rowOff>21530</xdr:rowOff>
    </xdr:to>
    <xdr:sp macro="" textlink="">
      <xdr:nvSpPr>
        <xdr:cNvPr id="136" name="楕円 135">
          <a:extLst>
            <a:ext uri="{FF2B5EF4-FFF2-40B4-BE49-F238E27FC236}">
              <a16:creationId xmlns:a16="http://schemas.microsoft.com/office/drawing/2014/main" id="{45A88507-4313-4DD8-A9EC-51006EC54D81}"/>
            </a:ext>
          </a:extLst>
        </xdr:cNvPr>
        <xdr:cNvSpPr/>
      </xdr:nvSpPr>
      <xdr:spPr>
        <a:xfrm>
          <a:off x="9588500" y="64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132750</xdr:rowOff>
    </xdr:from>
    <xdr:to>
      <xdr:col>55</xdr:col>
      <xdr:colOff>0</xdr:colOff>
      <xdr:row>37</xdr:row>
      <xdr:rowOff>142180</xdr:rowOff>
    </xdr:to>
    <xdr:cxnSp macro="">
      <xdr:nvCxnSpPr>
        <xdr:cNvPr id="137" name="直線コネクタ 136">
          <a:extLst>
            <a:ext uri="{FF2B5EF4-FFF2-40B4-BE49-F238E27FC236}">
              <a16:creationId xmlns:a16="http://schemas.microsoft.com/office/drawing/2014/main" id="{39B7C5FE-E819-4864-B675-EB55DCC3E471}"/>
            </a:ext>
          </a:extLst>
        </xdr:cNvPr>
        <xdr:cNvCxnSpPr/>
      </xdr:nvCxnSpPr>
      <xdr:spPr>
        <a:xfrm flipV="1">
          <a:off x="9639300" y="6476400"/>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104467</xdr:rowOff>
    </xdr:from>
    <xdr:to>
      <xdr:col>46</xdr:col>
      <xdr:colOff>38100</xdr:colOff>
      <xdr:row>38</xdr:row>
      <xdr:rowOff>34616</xdr:rowOff>
    </xdr:to>
    <xdr:sp macro="" textlink="">
      <xdr:nvSpPr>
        <xdr:cNvPr id="138" name="楕円 137">
          <a:extLst>
            <a:ext uri="{FF2B5EF4-FFF2-40B4-BE49-F238E27FC236}">
              <a16:creationId xmlns:a16="http://schemas.microsoft.com/office/drawing/2014/main" id="{727E04A6-D2C1-4752-8361-3D3ED13E354F}"/>
            </a:ext>
          </a:extLst>
        </xdr:cNvPr>
        <xdr:cNvSpPr/>
      </xdr:nvSpPr>
      <xdr:spPr>
        <a:xfrm>
          <a:off x="8699500" y="64481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142180</xdr:rowOff>
    </xdr:from>
    <xdr:to>
      <xdr:col>50</xdr:col>
      <xdr:colOff>114300</xdr:colOff>
      <xdr:row>37</xdr:row>
      <xdr:rowOff>155267</xdr:rowOff>
    </xdr:to>
    <xdr:cxnSp macro="">
      <xdr:nvCxnSpPr>
        <xdr:cNvPr id="139" name="直線コネクタ 138">
          <a:extLst>
            <a:ext uri="{FF2B5EF4-FFF2-40B4-BE49-F238E27FC236}">
              <a16:creationId xmlns:a16="http://schemas.microsoft.com/office/drawing/2014/main" id="{83BFE211-B84E-4F6A-8D2B-548D1BD6F496}"/>
            </a:ext>
          </a:extLst>
        </xdr:cNvPr>
        <xdr:cNvCxnSpPr/>
      </xdr:nvCxnSpPr>
      <xdr:spPr>
        <a:xfrm flipV="1">
          <a:off x="8750300" y="6485830"/>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117497</xdr:rowOff>
    </xdr:from>
    <xdr:to>
      <xdr:col>41</xdr:col>
      <xdr:colOff>101600</xdr:colOff>
      <xdr:row>38</xdr:row>
      <xdr:rowOff>47647</xdr:rowOff>
    </xdr:to>
    <xdr:sp macro="" textlink="">
      <xdr:nvSpPr>
        <xdr:cNvPr id="140" name="楕円 139">
          <a:extLst>
            <a:ext uri="{FF2B5EF4-FFF2-40B4-BE49-F238E27FC236}">
              <a16:creationId xmlns:a16="http://schemas.microsoft.com/office/drawing/2014/main" id="{21302425-CE0C-41F8-91B9-87987E74EBD6}"/>
            </a:ext>
          </a:extLst>
        </xdr:cNvPr>
        <xdr:cNvSpPr/>
      </xdr:nvSpPr>
      <xdr:spPr>
        <a:xfrm>
          <a:off x="7810500" y="646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155267</xdr:rowOff>
    </xdr:from>
    <xdr:to>
      <xdr:col>45</xdr:col>
      <xdr:colOff>177800</xdr:colOff>
      <xdr:row>37</xdr:row>
      <xdr:rowOff>168297</xdr:rowOff>
    </xdr:to>
    <xdr:cxnSp macro="">
      <xdr:nvCxnSpPr>
        <xdr:cNvPr id="141" name="直線コネクタ 140">
          <a:extLst>
            <a:ext uri="{FF2B5EF4-FFF2-40B4-BE49-F238E27FC236}">
              <a16:creationId xmlns:a16="http://schemas.microsoft.com/office/drawing/2014/main" id="{B598A081-42C2-4DC0-84DE-FA889F69C77A}"/>
            </a:ext>
          </a:extLst>
        </xdr:cNvPr>
        <xdr:cNvCxnSpPr/>
      </xdr:nvCxnSpPr>
      <xdr:spPr>
        <a:xfrm flipV="1">
          <a:off x="7861300" y="6498917"/>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131928</xdr:rowOff>
    </xdr:from>
    <xdr:to>
      <xdr:col>36</xdr:col>
      <xdr:colOff>165100</xdr:colOff>
      <xdr:row>38</xdr:row>
      <xdr:rowOff>62078</xdr:rowOff>
    </xdr:to>
    <xdr:sp macro="" textlink="">
      <xdr:nvSpPr>
        <xdr:cNvPr id="142" name="楕円 141">
          <a:extLst>
            <a:ext uri="{FF2B5EF4-FFF2-40B4-BE49-F238E27FC236}">
              <a16:creationId xmlns:a16="http://schemas.microsoft.com/office/drawing/2014/main" id="{D3503713-A39F-4612-B98A-A14860782A83}"/>
            </a:ext>
          </a:extLst>
        </xdr:cNvPr>
        <xdr:cNvSpPr/>
      </xdr:nvSpPr>
      <xdr:spPr>
        <a:xfrm>
          <a:off x="6921500" y="64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168297</xdr:rowOff>
    </xdr:from>
    <xdr:to>
      <xdr:col>41</xdr:col>
      <xdr:colOff>50800</xdr:colOff>
      <xdr:row>38</xdr:row>
      <xdr:rowOff>11278</xdr:rowOff>
    </xdr:to>
    <xdr:cxnSp macro="">
      <xdr:nvCxnSpPr>
        <xdr:cNvPr id="143" name="直線コネクタ 142">
          <a:extLst>
            <a:ext uri="{FF2B5EF4-FFF2-40B4-BE49-F238E27FC236}">
              <a16:creationId xmlns:a16="http://schemas.microsoft.com/office/drawing/2014/main" id="{6BDE8EB7-B564-49AE-9C84-7202231055C4}"/>
            </a:ext>
          </a:extLst>
        </xdr:cNvPr>
        <xdr:cNvCxnSpPr/>
      </xdr:nvCxnSpPr>
      <xdr:spPr>
        <a:xfrm flipV="1">
          <a:off x="6972300" y="6511947"/>
          <a:ext cx="889000" cy="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60434</xdr:rowOff>
    </xdr:from>
    <xdr:ext cx="534377" cy="259045"/>
    <xdr:sp macro="" textlink="">
      <xdr:nvSpPr>
        <xdr:cNvPr id="144" name="n_1aveValue【道路】&#10;一人当たり延長">
          <a:extLst>
            <a:ext uri="{FF2B5EF4-FFF2-40B4-BE49-F238E27FC236}">
              <a16:creationId xmlns:a16="http://schemas.microsoft.com/office/drawing/2014/main" id="{2C53D5B5-C80A-409B-924F-7CE36BF7EE69}"/>
            </a:ext>
          </a:extLst>
        </xdr:cNvPr>
        <xdr:cNvSpPr txBox="1"/>
      </xdr:nvSpPr>
      <xdr:spPr>
        <a:xfrm>
          <a:off x="9359411" y="691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67177</xdr:rowOff>
    </xdr:from>
    <xdr:ext cx="534377" cy="259045"/>
    <xdr:sp macro="" textlink="">
      <xdr:nvSpPr>
        <xdr:cNvPr id="145" name="n_2aveValue【道路】&#10;一人当たり延長">
          <a:extLst>
            <a:ext uri="{FF2B5EF4-FFF2-40B4-BE49-F238E27FC236}">
              <a16:creationId xmlns:a16="http://schemas.microsoft.com/office/drawing/2014/main" id="{766C72A1-7A9F-4BB4-AED3-94614BA26227}"/>
            </a:ext>
          </a:extLst>
        </xdr:cNvPr>
        <xdr:cNvSpPr txBox="1"/>
      </xdr:nvSpPr>
      <xdr:spPr>
        <a:xfrm>
          <a:off x="8483111" y="692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74321</xdr:rowOff>
    </xdr:from>
    <xdr:ext cx="534377" cy="259045"/>
    <xdr:sp macro="" textlink="">
      <xdr:nvSpPr>
        <xdr:cNvPr id="146" name="n_3aveValue【道路】&#10;一人当たり延長">
          <a:extLst>
            <a:ext uri="{FF2B5EF4-FFF2-40B4-BE49-F238E27FC236}">
              <a16:creationId xmlns:a16="http://schemas.microsoft.com/office/drawing/2014/main" id="{25A754E8-5239-439B-8B96-15A131FDC764}"/>
            </a:ext>
          </a:extLst>
        </xdr:cNvPr>
        <xdr:cNvSpPr txBox="1"/>
      </xdr:nvSpPr>
      <xdr:spPr>
        <a:xfrm>
          <a:off x="7594111" y="693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133700</xdr:rowOff>
    </xdr:from>
    <xdr:ext cx="534377" cy="259045"/>
    <xdr:sp macro="" textlink="">
      <xdr:nvSpPr>
        <xdr:cNvPr id="147" name="n_4aveValue【道路】&#10;一人当たり延長">
          <a:extLst>
            <a:ext uri="{FF2B5EF4-FFF2-40B4-BE49-F238E27FC236}">
              <a16:creationId xmlns:a16="http://schemas.microsoft.com/office/drawing/2014/main" id="{A57F6DBF-D0E1-4336-A601-4D4451B2A3B7}"/>
            </a:ext>
          </a:extLst>
        </xdr:cNvPr>
        <xdr:cNvSpPr txBox="1"/>
      </xdr:nvSpPr>
      <xdr:spPr>
        <a:xfrm>
          <a:off x="6705111" y="699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38057</xdr:rowOff>
    </xdr:from>
    <xdr:ext cx="534377" cy="259045"/>
    <xdr:sp macro="" textlink="">
      <xdr:nvSpPr>
        <xdr:cNvPr id="148" name="n_1mainValue【道路】&#10;一人当たり延長">
          <a:extLst>
            <a:ext uri="{FF2B5EF4-FFF2-40B4-BE49-F238E27FC236}">
              <a16:creationId xmlns:a16="http://schemas.microsoft.com/office/drawing/2014/main" id="{50C35A41-1E52-4AB2-9ED7-F03AFB2E1A90}"/>
            </a:ext>
          </a:extLst>
        </xdr:cNvPr>
        <xdr:cNvSpPr txBox="1"/>
      </xdr:nvSpPr>
      <xdr:spPr>
        <a:xfrm>
          <a:off x="9359411" y="62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51144</xdr:rowOff>
    </xdr:from>
    <xdr:ext cx="534377" cy="259045"/>
    <xdr:sp macro="" textlink="">
      <xdr:nvSpPr>
        <xdr:cNvPr id="149" name="n_2mainValue【道路】&#10;一人当たり延長">
          <a:extLst>
            <a:ext uri="{FF2B5EF4-FFF2-40B4-BE49-F238E27FC236}">
              <a16:creationId xmlns:a16="http://schemas.microsoft.com/office/drawing/2014/main" id="{169F9FD0-DDF4-4CC7-BAD2-C46B7BBD8BBF}"/>
            </a:ext>
          </a:extLst>
        </xdr:cNvPr>
        <xdr:cNvSpPr txBox="1"/>
      </xdr:nvSpPr>
      <xdr:spPr>
        <a:xfrm>
          <a:off x="8483111" y="622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64174</xdr:rowOff>
    </xdr:from>
    <xdr:ext cx="534377" cy="259045"/>
    <xdr:sp macro="" textlink="">
      <xdr:nvSpPr>
        <xdr:cNvPr id="150" name="n_3mainValue【道路】&#10;一人当たり延長">
          <a:extLst>
            <a:ext uri="{FF2B5EF4-FFF2-40B4-BE49-F238E27FC236}">
              <a16:creationId xmlns:a16="http://schemas.microsoft.com/office/drawing/2014/main" id="{1EB82ED5-0607-4C5C-B21E-91E329080B83}"/>
            </a:ext>
          </a:extLst>
        </xdr:cNvPr>
        <xdr:cNvSpPr txBox="1"/>
      </xdr:nvSpPr>
      <xdr:spPr>
        <a:xfrm>
          <a:off x="7594111" y="623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78605</xdr:rowOff>
    </xdr:from>
    <xdr:ext cx="534377" cy="259045"/>
    <xdr:sp macro="" textlink="">
      <xdr:nvSpPr>
        <xdr:cNvPr id="151" name="n_4mainValue【道路】&#10;一人当たり延長">
          <a:extLst>
            <a:ext uri="{FF2B5EF4-FFF2-40B4-BE49-F238E27FC236}">
              <a16:creationId xmlns:a16="http://schemas.microsoft.com/office/drawing/2014/main" id="{B13A1221-A971-4BF1-9E19-58DECE4D654D}"/>
            </a:ext>
          </a:extLst>
        </xdr:cNvPr>
        <xdr:cNvSpPr txBox="1"/>
      </xdr:nvSpPr>
      <xdr:spPr>
        <a:xfrm>
          <a:off x="6705111" y="62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D89352C5-CBA2-4E95-9051-6967AFE4F1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9E469347-E9AF-48B9-9A7C-7BEC94FC76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1827D880-6561-48BF-A1F9-F1629048CDD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6BFBC35F-6F1E-4CC2-AB5E-B48A1A39B0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3A06BD9A-F44B-4703-B28F-75DEC0CFC4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5694DA9D-CCA4-4C0E-9970-3AC447CF4F5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F7F9BB82-3044-480F-9DC4-39EA9F52C4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8BD383BB-6A64-44F5-BB3F-1DB88A6782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477AF7F8-FD08-4A44-B85C-DF35EBCCCED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888EDE8C-5C53-44F4-94A8-DEA73647FE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7681461E-E3F3-44EB-A98A-11FF98FA13E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98B34ABA-7299-4466-B417-51506525508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a:extLst>
            <a:ext uri="{FF2B5EF4-FFF2-40B4-BE49-F238E27FC236}">
              <a16:creationId xmlns:a16="http://schemas.microsoft.com/office/drawing/2014/main" id="{BDA02BC4-9FC3-44D6-82B7-0183F954DDF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E2AE1A3C-4547-4898-BAA5-99A57B6712F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D1C18C38-19CC-43C5-91D7-6AC403F89CF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901515A3-B4FA-4202-B8FA-B87767FBFAB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2CD1C048-D1D4-4209-AD6C-DEEF5B242A1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BFAAE43D-409B-40A7-931E-741472EE08E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424978AA-A5DB-41F7-AF56-0E7F96D63F9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48F9A8DE-CE30-4DE9-8622-0E100092F6B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2" name="テキスト ボックス 171">
          <a:extLst>
            <a:ext uri="{FF2B5EF4-FFF2-40B4-BE49-F238E27FC236}">
              <a16:creationId xmlns:a16="http://schemas.microsoft.com/office/drawing/2014/main" id="{5446A391-A30E-4D80-956A-D862C508285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94BBC0B3-1034-405E-AF6E-C28A56E1EB3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DE704A67-3C79-4206-AB42-24E8185F9C5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127635</xdr:rowOff>
    </xdr:from>
    <xdr:to>
      <xdr:col>24</xdr:col>
      <xdr:colOff>62865</xdr:colOff>
      <xdr:row>64</xdr:row>
      <xdr:rowOff>135255</xdr:rowOff>
    </xdr:to>
    <xdr:cxnSp macro="">
      <xdr:nvCxnSpPr>
        <xdr:cNvPr id="175" name="直線コネクタ 174">
          <a:extLst>
            <a:ext uri="{FF2B5EF4-FFF2-40B4-BE49-F238E27FC236}">
              <a16:creationId xmlns:a16="http://schemas.microsoft.com/office/drawing/2014/main" id="{6EBADA06-0294-426C-902D-AD55B8D96212}"/>
            </a:ext>
          </a:extLst>
        </xdr:cNvPr>
        <xdr:cNvCxnSpPr/>
      </xdr:nvCxnSpPr>
      <xdr:spPr>
        <a:xfrm flipV="1">
          <a:off x="4634865" y="9557385"/>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139082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B26B524E-0A9B-4220-A888-673609ECDC0B}"/>
            </a:ext>
          </a:extLst>
        </xdr:cNvPr>
        <xdr:cNvSpPr txBox="1"/>
      </xdr:nvSpPr>
      <xdr:spPr>
        <a:xfrm>
          <a:off x="4673600" y="1111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135255</xdr:rowOff>
    </xdr:from>
    <xdr:to>
      <xdr:col>24</xdr:col>
      <xdr:colOff>152400</xdr:colOff>
      <xdr:row>64</xdr:row>
      <xdr:rowOff>135255</xdr:rowOff>
    </xdr:to>
    <xdr:cxnSp macro="">
      <xdr:nvCxnSpPr>
        <xdr:cNvPr id="177" name="直線コネクタ 176">
          <a:extLst>
            <a:ext uri="{FF2B5EF4-FFF2-40B4-BE49-F238E27FC236}">
              <a16:creationId xmlns:a16="http://schemas.microsoft.com/office/drawing/2014/main" id="{049F9F33-D02C-48DD-8162-42C29EB9D0BF}"/>
            </a:ext>
          </a:extLst>
        </xdr:cNvPr>
        <xdr:cNvCxnSpPr/>
      </xdr:nvCxnSpPr>
      <xdr:spPr>
        <a:xfrm>
          <a:off x="4546600" y="1110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74312</xdr:rowOff>
    </xdr:from>
    <xdr:ext cx="340478" cy="259045"/>
    <xdr:sp macro="" textlink="">
      <xdr:nvSpPr>
        <xdr:cNvPr id="178" name="【橋りょう・トンネル】&#10;有形固定資産減価償却率最大値テキスト">
          <a:extLst>
            <a:ext uri="{FF2B5EF4-FFF2-40B4-BE49-F238E27FC236}">
              <a16:creationId xmlns:a16="http://schemas.microsoft.com/office/drawing/2014/main" id="{54F1011B-3125-41EE-B289-3358EDE75167}"/>
            </a:ext>
          </a:extLst>
        </xdr:cNvPr>
        <xdr:cNvSpPr txBox="1"/>
      </xdr:nvSpPr>
      <xdr:spPr>
        <a:xfrm>
          <a:off x="4673600" y="9332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127635</xdr:rowOff>
    </xdr:from>
    <xdr:to>
      <xdr:col>24</xdr:col>
      <xdr:colOff>152400</xdr:colOff>
      <xdr:row>55</xdr:row>
      <xdr:rowOff>127635</xdr:rowOff>
    </xdr:to>
    <xdr:cxnSp macro="">
      <xdr:nvCxnSpPr>
        <xdr:cNvPr id="179" name="直線コネクタ 178">
          <a:extLst>
            <a:ext uri="{FF2B5EF4-FFF2-40B4-BE49-F238E27FC236}">
              <a16:creationId xmlns:a16="http://schemas.microsoft.com/office/drawing/2014/main" id="{6E7FAE4C-EE6C-47A1-9A7C-6821DA83919B}"/>
            </a:ext>
          </a:extLst>
        </xdr:cNvPr>
        <xdr:cNvCxnSpPr/>
      </xdr:nvCxnSpPr>
      <xdr:spPr>
        <a:xfrm>
          <a:off x="4546600" y="955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110507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28AB1097-37DD-4217-A994-F3E4AEDC83E6}"/>
            </a:ext>
          </a:extLst>
        </xdr:cNvPr>
        <xdr:cNvSpPr txBox="1"/>
      </xdr:nvSpPr>
      <xdr:spPr>
        <a:xfrm>
          <a:off x="4673600" y="10568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81" name="フローチャート: 判断 180">
          <a:extLst>
            <a:ext uri="{FF2B5EF4-FFF2-40B4-BE49-F238E27FC236}">
              <a16:creationId xmlns:a16="http://schemas.microsoft.com/office/drawing/2014/main" id="{E84BFEDF-BABE-4546-8711-BAB40E14662A}"/>
            </a:ext>
          </a:extLst>
        </xdr:cNvPr>
        <xdr:cNvSpPr/>
      </xdr:nvSpPr>
      <xdr:spPr>
        <a:xfrm>
          <a:off x="45847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116840</xdr:rowOff>
    </xdr:from>
    <xdr:to>
      <xdr:col>20</xdr:col>
      <xdr:colOff>38100</xdr:colOff>
      <xdr:row>62</xdr:row>
      <xdr:rowOff>46990</xdr:rowOff>
    </xdr:to>
    <xdr:sp macro="" textlink="">
      <xdr:nvSpPr>
        <xdr:cNvPr id="182" name="フローチャート: 判断 181">
          <a:extLst>
            <a:ext uri="{FF2B5EF4-FFF2-40B4-BE49-F238E27FC236}">
              <a16:creationId xmlns:a16="http://schemas.microsoft.com/office/drawing/2014/main" id="{8EA9FF23-9896-4DC9-8ABF-6FC8EF3A14C4}"/>
            </a:ext>
          </a:extLst>
        </xdr:cNvPr>
        <xdr:cNvSpPr/>
      </xdr:nvSpPr>
      <xdr:spPr>
        <a:xfrm>
          <a:off x="37465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92075</xdr:rowOff>
    </xdr:from>
    <xdr:to>
      <xdr:col>15</xdr:col>
      <xdr:colOff>101600</xdr:colOff>
      <xdr:row>62</xdr:row>
      <xdr:rowOff>22225</xdr:rowOff>
    </xdr:to>
    <xdr:sp macro="" textlink="">
      <xdr:nvSpPr>
        <xdr:cNvPr id="183" name="フローチャート: 判断 182">
          <a:extLst>
            <a:ext uri="{FF2B5EF4-FFF2-40B4-BE49-F238E27FC236}">
              <a16:creationId xmlns:a16="http://schemas.microsoft.com/office/drawing/2014/main" id="{E0207128-50BA-41D3-8B0F-3328C43E8E26}"/>
            </a:ext>
          </a:extLst>
        </xdr:cNvPr>
        <xdr:cNvSpPr/>
      </xdr:nvSpPr>
      <xdr:spPr>
        <a:xfrm>
          <a:off x="2857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4" name="フローチャート: 判断 183">
          <a:extLst>
            <a:ext uri="{FF2B5EF4-FFF2-40B4-BE49-F238E27FC236}">
              <a16:creationId xmlns:a16="http://schemas.microsoft.com/office/drawing/2014/main" id="{1CF8B076-5596-40D1-85F9-4BDFD1770CA6}"/>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42545</xdr:rowOff>
    </xdr:from>
    <xdr:to>
      <xdr:col>6</xdr:col>
      <xdr:colOff>38100</xdr:colOff>
      <xdr:row>61</xdr:row>
      <xdr:rowOff>144145</xdr:rowOff>
    </xdr:to>
    <xdr:sp macro="" textlink="">
      <xdr:nvSpPr>
        <xdr:cNvPr id="185" name="フローチャート: 判断 184">
          <a:extLst>
            <a:ext uri="{FF2B5EF4-FFF2-40B4-BE49-F238E27FC236}">
              <a16:creationId xmlns:a16="http://schemas.microsoft.com/office/drawing/2014/main" id="{39DCDD46-D76B-49B6-AC83-501B1CA159A8}"/>
            </a:ext>
          </a:extLst>
        </xdr:cNvPr>
        <xdr:cNvSpPr/>
      </xdr:nvSpPr>
      <xdr:spPr>
        <a:xfrm>
          <a:off x="1079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CEF88B9-5146-47B3-A7BD-5208E9911A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1B48A50-10B3-4C93-B894-B04B06A424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9FD9BE9-3A6A-46B1-BC28-159E8A20564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490F060-E1CB-465C-A557-663FAF31237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2D73929E-C942-4752-8B07-B34EDC389A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91" name="楕円 190">
          <a:extLst>
            <a:ext uri="{FF2B5EF4-FFF2-40B4-BE49-F238E27FC236}">
              <a16:creationId xmlns:a16="http://schemas.microsoft.com/office/drawing/2014/main" id="{5F636C25-BBCF-4931-B09A-EC4323E17F0D}"/>
            </a:ext>
          </a:extLst>
        </xdr:cNvPr>
        <xdr:cNvSpPr/>
      </xdr:nvSpPr>
      <xdr:spPr>
        <a:xfrm>
          <a:off x="4584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113047</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9E835C32-E4A0-4FB2-AF8E-23CE3ED1E1DF}"/>
            </a:ext>
          </a:extLst>
        </xdr:cNvPr>
        <xdr:cNvSpPr txBox="1"/>
      </xdr:nvSpPr>
      <xdr:spPr>
        <a:xfrm>
          <a:off x="4673600" y="1040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65405</xdr:rowOff>
    </xdr:from>
    <xdr:to>
      <xdr:col>20</xdr:col>
      <xdr:colOff>38100</xdr:colOff>
      <xdr:row>61</xdr:row>
      <xdr:rowOff>167005</xdr:rowOff>
    </xdr:to>
    <xdr:sp macro="" textlink="">
      <xdr:nvSpPr>
        <xdr:cNvPr id="193" name="楕円 192">
          <a:extLst>
            <a:ext uri="{FF2B5EF4-FFF2-40B4-BE49-F238E27FC236}">
              <a16:creationId xmlns:a16="http://schemas.microsoft.com/office/drawing/2014/main" id="{8ECF7D25-9922-4118-9DB1-BF1E7E01F080}"/>
            </a:ext>
          </a:extLst>
        </xdr:cNvPr>
        <xdr:cNvSpPr/>
      </xdr:nvSpPr>
      <xdr:spPr>
        <a:xfrm>
          <a:off x="3746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116205</xdr:rowOff>
    </xdr:from>
    <xdr:to>
      <xdr:col>24</xdr:col>
      <xdr:colOff>63500</xdr:colOff>
      <xdr:row>61</xdr:row>
      <xdr:rowOff>140970</xdr:rowOff>
    </xdr:to>
    <xdr:cxnSp macro="">
      <xdr:nvCxnSpPr>
        <xdr:cNvPr id="194" name="直線コネクタ 193">
          <a:extLst>
            <a:ext uri="{FF2B5EF4-FFF2-40B4-BE49-F238E27FC236}">
              <a16:creationId xmlns:a16="http://schemas.microsoft.com/office/drawing/2014/main" id="{8F44222F-4C29-41B3-86B8-7B9D4E8FD4BF}"/>
            </a:ext>
          </a:extLst>
        </xdr:cNvPr>
        <xdr:cNvCxnSpPr/>
      </xdr:nvCxnSpPr>
      <xdr:spPr>
        <a:xfrm>
          <a:off x="3797300" y="105746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38735</xdr:rowOff>
    </xdr:from>
    <xdr:to>
      <xdr:col>15</xdr:col>
      <xdr:colOff>101600</xdr:colOff>
      <xdr:row>61</xdr:row>
      <xdr:rowOff>140335</xdr:rowOff>
    </xdr:to>
    <xdr:sp macro="" textlink="">
      <xdr:nvSpPr>
        <xdr:cNvPr id="195" name="楕円 194">
          <a:extLst>
            <a:ext uri="{FF2B5EF4-FFF2-40B4-BE49-F238E27FC236}">
              <a16:creationId xmlns:a16="http://schemas.microsoft.com/office/drawing/2014/main" id="{F7C8115B-5C7E-471E-830B-89A177C5DBD0}"/>
            </a:ext>
          </a:extLst>
        </xdr:cNvPr>
        <xdr:cNvSpPr/>
      </xdr:nvSpPr>
      <xdr:spPr>
        <a:xfrm>
          <a:off x="2857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89535</xdr:rowOff>
    </xdr:from>
    <xdr:to>
      <xdr:col>19</xdr:col>
      <xdr:colOff>177800</xdr:colOff>
      <xdr:row>61</xdr:row>
      <xdr:rowOff>116205</xdr:rowOff>
    </xdr:to>
    <xdr:cxnSp macro="">
      <xdr:nvCxnSpPr>
        <xdr:cNvPr id="196" name="直線コネクタ 195">
          <a:extLst>
            <a:ext uri="{FF2B5EF4-FFF2-40B4-BE49-F238E27FC236}">
              <a16:creationId xmlns:a16="http://schemas.microsoft.com/office/drawing/2014/main" id="{7E4BB654-0B46-45A6-B860-3A6DE8835E67}"/>
            </a:ext>
          </a:extLst>
        </xdr:cNvPr>
        <xdr:cNvCxnSpPr/>
      </xdr:nvCxnSpPr>
      <xdr:spPr>
        <a:xfrm>
          <a:off x="2908300" y="105479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xdr:rowOff>
    </xdr:from>
    <xdr:to>
      <xdr:col>10</xdr:col>
      <xdr:colOff>165100</xdr:colOff>
      <xdr:row>61</xdr:row>
      <xdr:rowOff>115570</xdr:rowOff>
    </xdr:to>
    <xdr:sp macro="" textlink="">
      <xdr:nvSpPr>
        <xdr:cNvPr id="197" name="楕円 196">
          <a:extLst>
            <a:ext uri="{FF2B5EF4-FFF2-40B4-BE49-F238E27FC236}">
              <a16:creationId xmlns:a16="http://schemas.microsoft.com/office/drawing/2014/main" id="{A402EC9B-19E7-4104-AD4A-A3F5F58F300A}"/>
            </a:ext>
          </a:extLst>
        </xdr:cNvPr>
        <xdr:cNvSpPr/>
      </xdr:nvSpPr>
      <xdr:spPr>
        <a:xfrm>
          <a:off x="196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64770</xdr:rowOff>
    </xdr:from>
    <xdr:to>
      <xdr:col>15</xdr:col>
      <xdr:colOff>50800</xdr:colOff>
      <xdr:row>61</xdr:row>
      <xdr:rowOff>89535</xdr:rowOff>
    </xdr:to>
    <xdr:cxnSp macro="">
      <xdr:nvCxnSpPr>
        <xdr:cNvPr id="198" name="直線コネクタ 197">
          <a:extLst>
            <a:ext uri="{FF2B5EF4-FFF2-40B4-BE49-F238E27FC236}">
              <a16:creationId xmlns:a16="http://schemas.microsoft.com/office/drawing/2014/main" id="{B9C78940-E341-41CE-BB24-D7F94E9DCF88}"/>
            </a:ext>
          </a:extLst>
        </xdr:cNvPr>
        <xdr:cNvCxnSpPr/>
      </xdr:nvCxnSpPr>
      <xdr:spPr>
        <a:xfrm>
          <a:off x="2019300" y="105232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199" name="楕円 198">
          <a:extLst>
            <a:ext uri="{FF2B5EF4-FFF2-40B4-BE49-F238E27FC236}">
              <a16:creationId xmlns:a16="http://schemas.microsoft.com/office/drawing/2014/main" id="{F5235719-839E-4F69-85AE-01D39EC29924}"/>
            </a:ext>
          </a:extLst>
        </xdr:cNvPr>
        <xdr:cNvSpPr/>
      </xdr:nvSpPr>
      <xdr:spPr>
        <a:xfrm>
          <a:off x="1079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26670</xdr:rowOff>
    </xdr:from>
    <xdr:to>
      <xdr:col>10</xdr:col>
      <xdr:colOff>114300</xdr:colOff>
      <xdr:row>61</xdr:row>
      <xdr:rowOff>64770</xdr:rowOff>
    </xdr:to>
    <xdr:cxnSp macro="">
      <xdr:nvCxnSpPr>
        <xdr:cNvPr id="200" name="直線コネクタ 199">
          <a:extLst>
            <a:ext uri="{FF2B5EF4-FFF2-40B4-BE49-F238E27FC236}">
              <a16:creationId xmlns:a16="http://schemas.microsoft.com/office/drawing/2014/main" id="{8B2768A5-7E54-4293-8758-DDDFDD384CD3}"/>
            </a:ext>
          </a:extLst>
        </xdr:cNvPr>
        <xdr:cNvCxnSpPr/>
      </xdr:nvCxnSpPr>
      <xdr:spPr>
        <a:xfrm>
          <a:off x="1130300" y="10485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38117</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8E2A4997-B137-4BD7-B21E-63596C308951}"/>
            </a:ext>
          </a:extLst>
        </xdr:cNvPr>
        <xdr:cNvSpPr txBox="1"/>
      </xdr:nvSpPr>
      <xdr:spPr>
        <a:xfrm>
          <a:off x="35820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13352</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89FBE8DA-C112-428E-823D-E6561C8B693B}"/>
            </a:ext>
          </a:extLst>
        </xdr:cNvPr>
        <xdr:cNvSpPr txBox="1"/>
      </xdr:nvSpPr>
      <xdr:spPr>
        <a:xfrm>
          <a:off x="2705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1262926-A505-4E91-B496-6E130E4AC912}"/>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135272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F8144E27-BC28-4EDF-97BD-8924DC10C3E3}"/>
            </a:ext>
          </a:extLst>
        </xdr:cNvPr>
        <xdr:cNvSpPr txBox="1"/>
      </xdr:nvSpPr>
      <xdr:spPr>
        <a:xfrm>
          <a:off x="927744" y="1059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12082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84EBD00B-270F-4A48-B033-182254FBAC64}"/>
            </a:ext>
          </a:extLst>
        </xdr:cNvPr>
        <xdr:cNvSpPr txBox="1"/>
      </xdr:nvSpPr>
      <xdr:spPr>
        <a:xfrm>
          <a:off x="35820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156862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E219918D-E997-47D4-8B7B-587D49E31107}"/>
            </a:ext>
          </a:extLst>
        </xdr:cNvPr>
        <xdr:cNvSpPr txBox="1"/>
      </xdr:nvSpPr>
      <xdr:spPr>
        <a:xfrm>
          <a:off x="2705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132097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FB4F436A-FF9E-4214-BF9B-DB1AF07776A8}"/>
            </a:ext>
          </a:extLst>
        </xdr:cNvPr>
        <xdr:cNvSpPr txBox="1"/>
      </xdr:nvSpPr>
      <xdr:spPr>
        <a:xfrm>
          <a:off x="1816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93997</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46509F92-2C82-4691-B013-309377183674}"/>
            </a:ext>
          </a:extLst>
        </xdr:cNvPr>
        <xdr:cNvSpPr txBox="1"/>
      </xdr:nvSpPr>
      <xdr:spPr>
        <a:xfrm>
          <a:off x="9277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B10EEF4-203B-4029-994C-088B4F75852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D99F5D3-312E-4CD1-88A6-C87C7B49777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2FD5342C-42D7-45D4-9E18-BE81680F35D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3E6F3994-9AFF-4B8E-91D6-81C0BC4006F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95AEA9AB-DB0F-425D-A7C3-0097D01018B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77E725C7-7C9B-4716-B1FF-007AA3F4D2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F128D74A-BFD6-4766-BA65-5A779B62148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D2440AE0-1F21-4E32-9A5D-682B77D2737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93E49FF-87E3-4943-95A7-82B80002019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23C846FC-8614-45EB-80E4-7ACC65D70CE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DA2C16CC-B133-4651-AECD-EC3E00DB015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077809EC-E894-4DB2-8568-604EF241C4D5}"/>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65D0B5D1-CBF7-4120-838A-17A5C8ABD0A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8E60AD11-E447-41A8-9E7C-57A65E055C98}"/>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F100E9E2-4F23-4869-8AC3-CD8CFF51E99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2EADB849-CA87-43E1-B415-0408CB791EE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C9B68E8A-3D2E-47A6-B11D-73E9E581601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32E4E103-B457-43AB-80C3-3583A80B0C54}"/>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A0A64476-9AF2-46A3-9739-315BBDABBB7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B7A2ECD7-16E5-4975-9170-2AFB7CBF9ED7}"/>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B2A4709A-D155-46A9-B224-866E21B08FE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B10A7CE2-DC01-44DB-8F9E-EBCD57D2F5A8}"/>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3FC9179E-0E77-4B85-973B-94673851B91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9A7A3562-C573-4D58-86F4-B02E995DFBB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8E673694-C44C-4E2A-BB28-79A94DC11DB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69801</xdr:rowOff>
    </xdr:from>
    <xdr:to>
      <xdr:col>54</xdr:col>
      <xdr:colOff>189865</xdr:colOff>
      <xdr:row>64</xdr:row>
      <xdr:rowOff>123741</xdr:rowOff>
    </xdr:to>
    <xdr:cxnSp macro="">
      <xdr:nvCxnSpPr>
        <xdr:cNvPr id="234" name="直線コネクタ 233">
          <a:extLst>
            <a:ext uri="{FF2B5EF4-FFF2-40B4-BE49-F238E27FC236}">
              <a16:creationId xmlns:a16="http://schemas.microsoft.com/office/drawing/2014/main" id="{94F24007-81D5-430A-BCF1-B5040F029A66}"/>
            </a:ext>
          </a:extLst>
        </xdr:cNvPr>
        <xdr:cNvCxnSpPr/>
      </xdr:nvCxnSpPr>
      <xdr:spPr>
        <a:xfrm flipV="1">
          <a:off x="10476865" y="9671001"/>
          <a:ext cx="0" cy="142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127568</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FEB0C33D-040A-422F-92E9-F9E2BB9863D3}"/>
            </a:ext>
          </a:extLst>
        </xdr:cNvPr>
        <xdr:cNvSpPr txBox="1"/>
      </xdr:nvSpPr>
      <xdr:spPr>
        <a:xfrm>
          <a:off x="10515600" y="111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123741</xdr:rowOff>
    </xdr:from>
    <xdr:to>
      <xdr:col>55</xdr:col>
      <xdr:colOff>88900</xdr:colOff>
      <xdr:row>64</xdr:row>
      <xdr:rowOff>123741</xdr:rowOff>
    </xdr:to>
    <xdr:cxnSp macro="">
      <xdr:nvCxnSpPr>
        <xdr:cNvPr id="236" name="直線コネクタ 235">
          <a:extLst>
            <a:ext uri="{FF2B5EF4-FFF2-40B4-BE49-F238E27FC236}">
              <a16:creationId xmlns:a16="http://schemas.microsoft.com/office/drawing/2014/main" id="{CDC501A6-ABB4-4872-A4F7-50B556785307}"/>
            </a:ext>
          </a:extLst>
        </xdr:cNvPr>
        <xdr:cNvCxnSpPr/>
      </xdr:nvCxnSpPr>
      <xdr:spPr>
        <a:xfrm>
          <a:off x="10388600" y="1109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16478</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82EA56F1-D031-4AAA-B8AD-B6999D774B93}"/>
            </a:ext>
          </a:extLst>
        </xdr:cNvPr>
        <xdr:cNvSpPr txBox="1"/>
      </xdr:nvSpPr>
      <xdr:spPr>
        <a:xfrm>
          <a:off x="10515600" y="944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69801</xdr:rowOff>
    </xdr:from>
    <xdr:to>
      <xdr:col>55</xdr:col>
      <xdr:colOff>88900</xdr:colOff>
      <xdr:row>56</xdr:row>
      <xdr:rowOff>69801</xdr:rowOff>
    </xdr:to>
    <xdr:cxnSp macro="">
      <xdr:nvCxnSpPr>
        <xdr:cNvPr id="238" name="直線コネクタ 237">
          <a:extLst>
            <a:ext uri="{FF2B5EF4-FFF2-40B4-BE49-F238E27FC236}">
              <a16:creationId xmlns:a16="http://schemas.microsoft.com/office/drawing/2014/main" id="{7337C43E-F3E7-4B4E-BC87-7A29F184C04B}"/>
            </a:ext>
          </a:extLst>
        </xdr:cNvPr>
        <xdr:cNvCxnSpPr/>
      </xdr:nvCxnSpPr>
      <xdr:spPr>
        <a:xfrm>
          <a:off x="10388600" y="967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116264</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80746254-D8A2-469D-9BE3-AC193EFA1CCC}"/>
            </a:ext>
          </a:extLst>
        </xdr:cNvPr>
        <xdr:cNvSpPr txBox="1"/>
      </xdr:nvSpPr>
      <xdr:spPr>
        <a:xfrm>
          <a:off x="10515600" y="10574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137837</xdr:rowOff>
    </xdr:from>
    <xdr:to>
      <xdr:col>55</xdr:col>
      <xdr:colOff>50800</xdr:colOff>
      <xdr:row>62</xdr:row>
      <xdr:rowOff>67987</xdr:rowOff>
    </xdr:to>
    <xdr:sp macro="" textlink="">
      <xdr:nvSpPr>
        <xdr:cNvPr id="240" name="フローチャート: 判断 239">
          <a:extLst>
            <a:ext uri="{FF2B5EF4-FFF2-40B4-BE49-F238E27FC236}">
              <a16:creationId xmlns:a16="http://schemas.microsoft.com/office/drawing/2014/main" id="{FDD92B94-C513-493C-8DF6-297AEE34A5CB}"/>
            </a:ext>
          </a:extLst>
        </xdr:cNvPr>
        <xdr:cNvSpPr/>
      </xdr:nvSpPr>
      <xdr:spPr>
        <a:xfrm>
          <a:off x="10426700" y="105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143079</xdr:rowOff>
    </xdr:from>
    <xdr:to>
      <xdr:col>50</xdr:col>
      <xdr:colOff>165100</xdr:colOff>
      <xdr:row>62</xdr:row>
      <xdr:rowOff>73229</xdr:rowOff>
    </xdr:to>
    <xdr:sp macro="" textlink="">
      <xdr:nvSpPr>
        <xdr:cNvPr id="241" name="フローチャート: 判断 240">
          <a:extLst>
            <a:ext uri="{FF2B5EF4-FFF2-40B4-BE49-F238E27FC236}">
              <a16:creationId xmlns:a16="http://schemas.microsoft.com/office/drawing/2014/main" id="{D164DC5B-9F96-49C5-91FE-B60179CEABAF}"/>
            </a:ext>
          </a:extLst>
        </xdr:cNvPr>
        <xdr:cNvSpPr/>
      </xdr:nvSpPr>
      <xdr:spPr>
        <a:xfrm>
          <a:off x="9588500" y="106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124972</xdr:rowOff>
    </xdr:from>
    <xdr:to>
      <xdr:col>46</xdr:col>
      <xdr:colOff>38100</xdr:colOff>
      <xdr:row>62</xdr:row>
      <xdr:rowOff>55122</xdr:rowOff>
    </xdr:to>
    <xdr:sp macro="" textlink="">
      <xdr:nvSpPr>
        <xdr:cNvPr id="242" name="フローチャート: 判断 241">
          <a:extLst>
            <a:ext uri="{FF2B5EF4-FFF2-40B4-BE49-F238E27FC236}">
              <a16:creationId xmlns:a16="http://schemas.microsoft.com/office/drawing/2014/main" id="{FF1AE2D3-B789-4D03-9D24-46D50C413177}"/>
            </a:ext>
          </a:extLst>
        </xdr:cNvPr>
        <xdr:cNvSpPr/>
      </xdr:nvSpPr>
      <xdr:spPr>
        <a:xfrm>
          <a:off x="8699500" y="1058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6636</xdr:rowOff>
    </xdr:from>
    <xdr:to>
      <xdr:col>41</xdr:col>
      <xdr:colOff>101600</xdr:colOff>
      <xdr:row>62</xdr:row>
      <xdr:rowOff>108236</xdr:rowOff>
    </xdr:to>
    <xdr:sp macro="" textlink="">
      <xdr:nvSpPr>
        <xdr:cNvPr id="243" name="フローチャート: 判断 242">
          <a:extLst>
            <a:ext uri="{FF2B5EF4-FFF2-40B4-BE49-F238E27FC236}">
              <a16:creationId xmlns:a16="http://schemas.microsoft.com/office/drawing/2014/main" id="{BE2D2CBE-E405-4220-AC09-E72CBDC13298}"/>
            </a:ext>
          </a:extLst>
        </xdr:cNvPr>
        <xdr:cNvSpPr/>
      </xdr:nvSpPr>
      <xdr:spPr>
        <a:xfrm>
          <a:off x="7810500" y="1063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21855</xdr:rowOff>
    </xdr:from>
    <xdr:to>
      <xdr:col>36</xdr:col>
      <xdr:colOff>165100</xdr:colOff>
      <xdr:row>62</xdr:row>
      <xdr:rowOff>123455</xdr:rowOff>
    </xdr:to>
    <xdr:sp macro="" textlink="">
      <xdr:nvSpPr>
        <xdr:cNvPr id="244" name="フローチャート: 判断 243">
          <a:extLst>
            <a:ext uri="{FF2B5EF4-FFF2-40B4-BE49-F238E27FC236}">
              <a16:creationId xmlns:a16="http://schemas.microsoft.com/office/drawing/2014/main" id="{0CD06F31-A403-4FD7-9F48-EEED987F32F1}"/>
            </a:ext>
          </a:extLst>
        </xdr:cNvPr>
        <xdr:cNvSpPr/>
      </xdr:nvSpPr>
      <xdr:spPr>
        <a:xfrm>
          <a:off x="6921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C94B107-B475-4971-87D4-98EE62A6222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333071E-F058-4965-A16F-0B8442355A8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82DCC14-6EB9-4449-AA8A-E9D449A66D2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8CFA0E43-B67B-4F9B-8964-3BAC9670D71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EA8A6D8-30F9-48FD-9E1E-8EA64E3D53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19001</xdr:rowOff>
    </xdr:from>
    <xdr:to>
      <xdr:col>55</xdr:col>
      <xdr:colOff>50800</xdr:colOff>
      <xdr:row>56</xdr:row>
      <xdr:rowOff>120601</xdr:rowOff>
    </xdr:to>
    <xdr:sp macro="" textlink="">
      <xdr:nvSpPr>
        <xdr:cNvPr id="250" name="楕円 249">
          <a:extLst>
            <a:ext uri="{FF2B5EF4-FFF2-40B4-BE49-F238E27FC236}">
              <a16:creationId xmlns:a16="http://schemas.microsoft.com/office/drawing/2014/main" id="{39D5FF88-98C1-45C3-A5DF-6CB616D42BE8}"/>
            </a:ext>
          </a:extLst>
        </xdr:cNvPr>
        <xdr:cNvSpPr/>
      </xdr:nvSpPr>
      <xdr:spPr>
        <a:xfrm>
          <a:off x="10426700" y="96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143478</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643A88CB-4BFA-4148-BD3F-2B50A5FA2A41}"/>
            </a:ext>
          </a:extLst>
        </xdr:cNvPr>
        <xdr:cNvSpPr txBox="1"/>
      </xdr:nvSpPr>
      <xdr:spPr>
        <a:xfrm>
          <a:off x="10515600" y="957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32440</xdr:rowOff>
    </xdr:from>
    <xdr:to>
      <xdr:col>50</xdr:col>
      <xdr:colOff>165100</xdr:colOff>
      <xdr:row>56</xdr:row>
      <xdr:rowOff>134040</xdr:rowOff>
    </xdr:to>
    <xdr:sp macro="" textlink="">
      <xdr:nvSpPr>
        <xdr:cNvPr id="252" name="楕円 251">
          <a:extLst>
            <a:ext uri="{FF2B5EF4-FFF2-40B4-BE49-F238E27FC236}">
              <a16:creationId xmlns:a16="http://schemas.microsoft.com/office/drawing/2014/main" id="{38E403A5-8727-46F4-AE28-55DF2B3F1517}"/>
            </a:ext>
          </a:extLst>
        </xdr:cNvPr>
        <xdr:cNvSpPr/>
      </xdr:nvSpPr>
      <xdr:spPr>
        <a:xfrm>
          <a:off x="9588500" y="963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69801</xdr:rowOff>
    </xdr:from>
    <xdr:to>
      <xdr:col>55</xdr:col>
      <xdr:colOff>0</xdr:colOff>
      <xdr:row>56</xdr:row>
      <xdr:rowOff>83240</xdr:rowOff>
    </xdr:to>
    <xdr:cxnSp macro="">
      <xdr:nvCxnSpPr>
        <xdr:cNvPr id="253" name="直線コネクタ 252">
          <a:extLst>
            <a:ext uri="{FF2B5EF4-FFF2-40B4-BE49-F238E27FC236}">
              <a16:creationId xmlns:a16="http://schemas.microsoft.com/office/drawing/2014/main" id="{8BB82D7D-22D8-40CE-ABE1-916FE61897EB}"/>
            </a:ext>
          </a:extLst>
        </xdr:cNvPr>
        <xdr:cNvCxnSpPr/>
      </xdr:nvCxnSpPr>
      <xdr:spPr>
        <a:xfrm flipV="1">
          <a:off x="9639300" y="9671001"/>
          <a:ext cx="8382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49033</xdr:rowOff>
    </xdr:from>
    <xdr:to>
      <xdr:col>46</xdr:col>
      <xdr:colOff>38100</xdr:colOff>
      <xdr:row>56</xdr:row>
      <xdr:rowOff>150633</xdr:rowOff>
    </xdr:to>
    <xdr:sp macro="" textlink="">
      <xdr:nvSpPr>
        <xdr:cNvPr id="254" name="楕円 253">
          <a:extLst>
            <a:ext uri="{FF2B5EF4-FFF2-40B4-BE49-F238E27FC236}">
              <a16:creationId xmlns:a16="http://schemas.microsoft.com/office/drawing/2014/main" id="{4B7B826D-08CB-4E67-9245-C821640F968F}"/>
            </a:ext>
          </a:extLst>
        </xdr:cNvPr>
        <xdr:cNvSpPr/>
      </xdr:nvSpPr>
      <xdr:spPr>
        <a:xfrm>
          <a:off x="8699500" y="96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83240</xdr:rowOff>
    </xdr:from>
    <xdr:to>
      <xdr:col>50</xdr:col>
      <xdr:colOff>114300</xdr:colOff>
      <xdr:row>56</xdr:row>
      <xdr:rowOff>99833</xdr:rowOff>
    </xdr:to>
    <xdr:cxnSp macro="">
      <xdr:nvCxnSpPr>
        <xdr:cNvPr id="255" name="直線コネクタ 254">
          <a:extLst>
            <a:ext uri="{FF2B5EF4-FFF2-40B4-BE49-F238E27FC236}">
              <a16:creationId xmlns:a16="http://schemas.microsoft.com/office/drawing/2014/main" id="{0EB5A5AE-520E-4201-8DE2-7F1CFEE0B3FD}"/>
            </a:ext>
          </a:extLst>
        </xdr:cNvPr>
        <xdr:cNvCxnSpPr/>
      </xdr:nvCxnSpPr>
      <xdr:spPr>
        <a:xfrm flipV="1">
          <a:off x="8750300" y="9684440"/>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70921</xdr:rowOff>
    </xdr:from>
    <xdr:to>
      <xdr:col>41</xdr:col>
      <xdr:colOff>101600</xdr:colOff>
      <xdr:row>57</xdr:row>
      <xdr:rowOff>1071</xdr:rowOff>
    </xdr:to>
    <xdr:sp macro="" textlink="">
      <xdr:nvSpPr>
        <xdr:cNvPr id="256" name="楕円 255">
          <a:extLst>
            <a:ext uri="{FF2B5EF4-FFF2-40B4-BE49-F238E27FC236}">
              <a16:creationId xmlns:a16="http://schemas.microsoft.com/office/drawing/2014/main" id="{43EDF45A-85BE-4916-81EF-DFA5E5688338}"/>
            </a:ext>
          </a:extLst>
        </xdr:cNvPr>
        <xdr:cNvSpPr/>
      </xdr:nvSpPr>
      <xdr:spPr>
        <a:xfrm>
          <a:off x="7810500" y="96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99833</xdr:rowOff>
    </xdr:from>
    <xdr:to>
      <xdr:col>45</xdr:col>
      <xdr:colOff>177800</xdr:colOff>
      <xdr:row>56</xdr:row>
      <xdr:rowOff>121721</xdr:rowOff>
    </xdr:to>
    <xdr:cxnSp macro="">
      <xdr:nvCxnSpPr>
        <xdr:cNvPr id="257" name="直線コネクタ 256">
          <a:extLst>
            <a:ext uri="{FF2B5EF4-FFF2-40B4-BE49-F238E27FC236}">
              <a16:creationId xmlns:a16="http://schemas.microsoft.com/office/drawing/2014/main" id="{79681E70-5BC2-4949-8267-1FDA5813BBFA}"/>
            </a:ext>
          </a:extLst>
        </xdr:cNvPr>
        <xdr:cNvCxnSpPr/>
      </xdr:nvCxnSpPr>
      <xdr:spPr>
        <a:xfrm flipV="1">
          <a:off x="7861300" y="9701033"/>
          <a:ext cx="889000" cy="2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60175</xdr:rowOff>
    </xdr:from>
    <xdr:to>
      <xdr:col>36</xdr:col>
      <xdr:colOff>165100</xdr:colOff>
      <xdr:row>56</xdr:row>
      <xdr:rowOff>161775</xdr:rowOff>
    </xdr:to>
    <xdr:sp macro="" textlink="">
      <xdr:nvSpPr>
        <xdr:cNvPr id="258" name="楕円 257">
          <a:extLst>
            <a:ext uri="{FF2B5EF4-FFF2-40B4-BE49-F238E27FC236}">
              <a16:creationId xmlns:a16="http://schemas.microsoft.com/office/drawing/2014/main" id="{BF781CA2-3439-4B6C-B421-873E267372F1}"/>
            </a:ext>
          </a:extLst>
        </xdr:cNvPr>
        <xdr:cNvSpPr/>
      </xdr:nvSpPr>
      <xdr:spPr>
        <a:xfrm>
          <a:off x="6921500" y="96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110975</xdr:rowOff>
    </xdr:from>
    <xdr:to>
      <xdr:col>41</xdr:col>
      <xdr:colOff>50800</xdr:colOff>
      <xdr:row>56</xdr:row>
      <xdr:rowOff>121721</xdr:rowOff>
    </xdr:to>
    <xdr:cxnSp macro="">
      <xdr:nvCxnSpPr>
        <xdr:cNvPr id="259" name="直線コネクタ 258">
          <a:extLst>
            <a:ext uri="{FF2B5EF4-FFF2-40B4-BE49-F238E27FC236}">
              <a16:creationId xmlns:a16="http://schemas.microsoft.com/office/drawing/2014/main" id="{6BB9A84D-963C-4069-A22E-FB7181FEA299}"/>
            </a:ext>
          </a:extLst>
        </xdr:cNvPr>
        <xdr:cNvCxnSpPr/>
      </xdr:nvCxnSpPr>
      <xdr:spPr>
        <a:xfrm>
          <a:off x="6972300" y="9712175"/>
          <a:ext cx="8890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64356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5246A069-E69A-4A11-A96D-0D5464275B45}"/>
            </a:ext>
          </a:extLst>
        </xdr:cNvPr>
        <xdr:cNvSpPr txBox="1"/>
      </xdr:nvSpPr>
      <xdr:spPr>
        <a:xfrm>
          <a:off x="9327095" y="1069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46249</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07E1DEED-956E-44A3-8273-7889C817D5D6}"/>
            </a:ext>
          </a:extLst>
        </xdr:cNvPr>
        <xdr:cNvSpPr txBox="1"/>
      </xdr:nvSpPr>
      <xdr:spPr>
        <a:xfrm>
          <a:off x="8450795" y="1067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99363</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0A235F2E-3ECA-441E-8807-567D389B0F9C}"/>
            </a:ext>
          </a:extLst>
        </xdr:cNvPr>
        <xdr:cNvSpPr txBox="1"/>
      </xdr:nvSpPr>
      <xdr:spPr>
        <a:xfrm>
          <a:off x="7561795" y="10729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114582</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2E4D7D1E-2587-4909-B9B1-60989B75659B}"/>
            </a:ext>
          </a:extLst>
        </xdr:cNvPr>
        <xdr:cNvSpPr txBox="1"/>
      </xdr:nvSpPr>
      <xdr:spPr>
        <a:xfrm>
          <a:off x="6672795" y="107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150567</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5C15C195-5BAD-41DC-B08D-D670A37102A2}"/>
            </a:ext>
          </a:extLst>
        </xdr:cNvPr>
        <xdr:cNvSpPr txBox="1"/>
      </xdr:nvSpPr>
      <xdr:spPr>
        <a:xfrm>
          <a:off x="9327095" y="940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167160</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90E414CB-02FD-4188-A88D-CD304A9E0273}"/>
            </a:ext>
          </a:extLst>
        </xdr:cNvPr>
        <xdr:cNvSpPr txBox="1"/>
      </xdr:nvSpPr>
      <xdr:spPr>
        <a:xfrm>
          <a:off x="8450795" y="942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17598</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CD41563E-AE23-48FE-8BD2-84294B57F191}"/>
            </a:ext>
          </a:extLst>
        </xdr:cNvPr>
        <xdr:cNvSpPr txBox="1"/>
      </xdr:nvSpPr>
      <xdr:spPr>
        <a:xfrm>
          <a:off x="7561795" y="944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6852</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699B0BAE-09CA-4B3B-AB71-9C1130935C6D}"/>
            </a:ext>
          </a:extLst>
        </xdr:cNvPr>
        <xdr:cNvSpPr txBox="1"/>
      </xdr:nvSpPr>
      <xdr:spPr>
        <a:xfrm>
          <a:off x="6672795" y="943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B97B26D7-174D-4D50-A8E2-F820D1B388F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F7CF7B6B-A0F4-482A-8915-4F86573C540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2C891D59-D714-472D-8FD4-194E9794FDF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2582CDD1-0367-4629-AAC3-0FBF79E3915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96BF6CB-639C-4750-B55A-2D1A0DE498A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E585C0C1-51A5-41EA-9740-0C6F1816CB3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2A597C1C-90AA-4D77-8A51-6A7DA063503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8A0E3BA-ABD4-4F36-A4E7-E8225C6FB1F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73254D9C-A9C6-4065-8356-4BF81CBBD9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2248104B-8F20-43CA-A284-F30E1AE995F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DBC086C3-B2E8-4F01-A999-30347E26AD9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B3A281E6-E966-4DEE-B723-76F18F2AF26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14E49CF9-0E64-4443-A168-36757152582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9240CEC6-7E07-4984-999D-29810264FB8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74B02E1F-0F4F-46D2-BF38-BBF11705D30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CE479D13-DB6C-4AB9-816E-6CE6FAE3D3B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8F63E851-0527-4D2A-9B6E-CC21989C1BC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CA967F02-4235-456D-BE95-BCFCC78D9C5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A88DBC81-A47D-40FC-B4B3-AF9BC7B4945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978167EC-9322-4786-823F-7693F69C156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C5336E22-E093-4391-9688-D2DB15957BE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1504EC58-4780-460B-A302-0B996FC06D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9BC3DFDD-FB8B-4DD4-B017-7093D9037E8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C93B15B5-B72B-4A6D-B9C0-32E1BB968E0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28575</xdr:rowOff>
    </xdr:to>
    <xdr:cxnSp macro="">
      <xdr:nvCxnSpPr>
        <xdr:cNvPr id="292" name="直線コネクタ 291">
          <a:extLst>
            <a:ext uri="{FF2B5EF4-FFF2-40B4-BE49-F238E27FC236}">
              <a16:creationId xmlns:a16="http://schemas.microsoft.com/office/drawing/2014/main" id="{39EF619E-4AE8-415A-8C68-97754DB63EA3}"/>
            </a:ext>
          </a:extLst>
        </xdr:cNvPr>
        <xdr:cNvCxnSpPr/>
      </xdr:nvCxnSpPr>
      <xdr:spPr>
        <a:xfrm flipV="1">
          <a:off x="4634865" y="1336738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32402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4BE93DEC-53F1-4610-9A02-A363DA4D5D9B}"/>
            </a:ext>
          </a:extLst>
        </xdr:cNvPr>
        <xdr:cNvSpPr txBox="1"/>
      </xdr:nvSpPr>
      <xdr:spPr>
        <a:xfrm>
          <a:off x="46736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28575</xdr:rowOff>
    </xdr:from>
    <xdr:to>
      <xdr:col>24</xdr:col>
      <xdr:colOff>152400</xdr:colOff>
      <xdr:row>86</xdr:row>
      <xdr:rowOff>28575</xdr:rowOff>
    </xdr:to>
    <xdr:cxnSp macro="">
      <xdr:nvCxnSpPr>
        <xdr:cNvPr id="294" name="直線コネクタ 293">
          <a:extLst>
            <a:ext uri="{FF2B5EF4-FFF2-40B4-BE49-F238E27FC236}">
              <a16:creationId xmlns:a16="http://schemas.microsoft.com/office/drawing/2014/main" id="{D4008856-860B-42D4-9954-BB35B6910991}"/>
            </a:ext>
          </a:extLst>
        </xdr:cNvPr>
        <xdr:cNvCxnSpPr/>
      </xdr:nvCxnSpPr>
      <xdr:spPr>
        <a:xfrm>
          <a:off x="4546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FE514EBB-ABAD-4619-AA45-65FA0161FAE4}"/>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96" name="直線コネクタ 295">
          <a:extLst>
            <a:ext uri="{FF2B5EF4-FFF2-40B4-BE49-F238E27FC236}">
              <a16:creationId xmlns:a16="http://schemas.microsoft.com/office/drawing/2014/main" id="{D63FA370-E949-47A4-B3C5-1A26FDA0E05A}"/>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5732</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29DA3AB-03B6-4D32-9CBF-6F5427851B84}"/>
            </a:ext>
          </a:extLst>
        </xdr:cNvPr>
        <xdr:cNvSpPr txBox="1"/>
      </xdr:nvSpPr>
      <xdr:spPr>
        <a:xfrm>
          <a:off x="46736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27305</xdr:rowOff>
    </xdr:from>
    <xdr:to>
      <xdr:col>24</xdr:col>
      <xdr:colOff>114300</xdr:colOff>
      <xdr:row>83</xdr:row>
      <xdr:rowOff>128905</xdr:rowOff>
    </xdr:to>
    <xdr:sp macro="" textlink="">
      <xdr:nvSpPr>
        <xdr:cNvPr id="298" name="フローチャート: 判断 297">
          <a:extLst>
            <a:ext uri="{FF2B5EF4-FFF2-40B4-BE49-F238E27FC236}">
              <a16:creationId xmlns:a16="http://schemas.microsoft.com/office/drawing/2014/main" id="{756515C8-E0FF-4315-9056-60F67A149E5A}"/>
            </a:ext>
          </a:extLst>
        </xdr:cNvPr>
        <xdr:cNvSpPr/>
      </xdr:nvSpPr>
      <xdr:spPr>
        <a:xfrm>
          <a:off x="4584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48261</xdr:rowOff>
    </xdr:from>
    <xdr:to>
      <xdr:col>20</xdr:col>
      <xdr:colOff>38100</xdr:colOff>
      <xdr:row>83</xdr:row>
      <xdr:rowOff>149861</xdr:rowOff>
    </xdr:to>
    <xdr:sp macro="" textlink="">
      <xdr:nvSpPr>
        <xdr:cNvPr id="299" name="フローチャート: 判断 298">
          <a:extLst>
            <a:ext uri="{FF2B5EF4-FFF2-40B4-BE49-F238E27FC236}">
              <a16:creationId xmlns:a16="http://schemas.microsoft.com/office/drawing/2014/main" id="{81F89E8E-ADC5-4F3E-AE3C-61EC9E769292}"/>
            </a:ext>
          </a:extLst>
        </xdr:cNvPr>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17780</xdr:rowOff>
    </xdr:from>
    <xdr:to>
      <xdr:col>15</xdr:col>
      <xdr:colOff>101600</xdr:colOff>
      <xdr:row>83</xdr:row>
      <xdr:rowOff>119380</xdr:rowOff>
    </xdr:to>
    <xdr:sp macro="" textlink="">
      <xdr:nvSpPr>
        <xdr:cNvPr id="300" name="フローチャート: 判断 299">
          <a:extLst>
            <a:ext uri="{FF2B5EF4-FFF2-40B4-BE49-F238E27FC236}">
              <a16:creationId xmlns:a16="http://schemas.microsoft.com/office/drawing/2014/main" id="{A1D0628A-296E-4B67-95BD-E38863370D6F}"/>
            </a:ext>
          </a:extLst>
        </xdr:cNvPr>
        <xdr:cNvSpPr/>
      </xdr:nvSpPr>
      <xdr:spPr>
        <a:xfrm>
          <a:off x="28575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160655</xdr:rowOff>
    </xdr:from>
    <xdr:to>
      <xdr:col>10</xdr:col>
      <xdr:colOff>165100</xdr:colOff>
      <xdr:row>83</xdr:row>
      <xdr:rowOff>90805</xdr:rowOff>
    </xdr:to>
    <xdr:sp macro="" textlink="">
      <xdr:nvSpPr>
        <xdr:cNvPr id="301" name="フローチャート: 判断 300">
          <a:extLst>
            <a:ext uri="{FF2B5EF4-FFF2-40B4-BE49-F238E27FC236}">
              <a16:creationId xmlns:a16="http://schemas.microsoft.com/office/drawing/2014/main" id="{57FD9DED-50BB-4D8F-A8DB-8D3999D280E1}"/>
            </a:ext>
          </a:extLst>
        </xdr:cNvPr>
        <xdr:cNvSpPr/>
      </xdr:nvSpPr>
      <xdr:spPr>
        <a:xfrm>
          <a:off x="19685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2" name="フローチャート: 判断 301">
          <a:extLst>
            <a:ext uri="{FF2B5EF4-FFF2-40B4-BE49-F238E27FC236}">
              <a16:creationId xmlns:a16="http://schemas.microsoft.com/office/drawing/2014/main" id="{CD628FE1-B433-4144-8F6C-BA9D6841CF2C}"/>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2DFC276-C128-4CB0-8B3F-02C168D14AB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94007CA-9EB7-4B86-962B-2A1DF5F659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23C7A62-2C00-4270-ABFB-E16BEA0DA23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105CF26-46A8-499B-80C6-EF8D5D1B287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1C31CC07-8659-4B14-8470-D0AF789723D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308" name="楕円 307">
          <a:extLst>
            <a:ext uri="{FF2B5EF4-FFF2-40B4-BE49-F238E27FC236}">
              <a16:creationId xmlns:a16="http://schemas.microsoft.com/office/drawing/2014/main" id="{1277EC8A-1746-42F4-9F1C-9BF4123CEC5E}"/>
            </a:ext>
          </a:extLst>
        </xdr:cNvPr>
        <xdr:cNvSpPr/>
      </xdr:nvSpPr>
      <xdr:spPr>
        <a:xfrm>
          <a:off x="4584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6366</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0D4A4A1F-5695-4FD2-AACD-8E5B07D314A7}"/>
            </a:ext>
          </a:extLst>
        </xdr:cNvPr>
        <xdr:cNvSpPr txBox="1"/>
      </xdr:nvSpPr>
      <xdr:spPr>
        <a:xfrm>
          <a:off x="4673600"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128270</xdr:rowOff>
    </xdr:from>
    <xdr:to>
      <xdr:col>20</xdr:col>
      <xdr:colOff>38100</xdr:colOff>
      <xdr:row>82</xdr:row>
      <xdr:rowOff>58420</xdr:rowOff>
    </xdr:to>
    <xdr:sp macro="" textlink="">
      <xdr:nvSpPr>
        <xdr:cNvPr id="310" name="楕円 309">
          <a:extLst>
            <a:ext uri="{FF2B5EF4-FFF2-40B4-BE49-F238E27FC236}">
              <a16:creationId xmlns:a16="http://schemas.microsoft.com/office/drawing/2014/main" id="{D44FE87A-3916-44AC-83FD-752EB35F9F61}"/>
            </a:ext>
          </a:extLst>
        </xdr:cNvPr>
        <xdr:cNvSpPr/>
      </xdr:nvSpPr>
      <xdr:spPr>
        <a:xfrm>
          <a:off x="3746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7620</xdr:rowOff>
    </xdr:from>
    <xdr:to>
      <xdr:col>24</xdr:col>
      <xdr:colOff>63500</xdr:colOff>
      <xdr:row>82</xdr:row>
      <xdr:rowOff>34289</xdr:rowOff>
    </xdr:to>
    <xdr:cxnSp macro="">
      <xdr:nvCxnSpPr>
        <xdr:cNvPr id="311" name="直線コネクタ 310">
          <a:extLst>
            <a:ext uri="{FF2B5EF4-FFF2-40B4-BE49-F238E27FC236}">
              <a16:creationId xmlns:a16="http://schemas.microsoft.com/office/drawing/2014/main" id="{C02C2573-FF52-4679-8D61-3F011A4D773D}"/>
            </a:ext>
          </a:extLst>
        </xdr:cNvPr>
        <xdr:cNvCxnSpPr/>
      </xdr:nvCxnSpPr>
      <xdr:spPr>
        <a:xfrm>
          <a:off x="3797300" y="140665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95886</xdr:rowOff>
    </xdr:from>
    <xdr:to>
      <xdr:col>15</xdr:col>
      <xdr:colOff>101600</xdr:colOff>
      <xdr:row>82</xdr:row>
      <xdr:rowOff>26036</xdr:rowOff>
    </xdr:to>
    <xdr:sp macro="" textlink="">
      <xdr:nvSpPr>
        <xdr:cNvPr id="312" name="楕円 311">
          <a:extLst>
            <a:ext uri="{FF2B5EF4-FFF2-40B4-BE49-F238E27FC236}">
              <a16:creationId xmlns:a16="http://schemas.microsoft.com/office/drawing/2014/main" id="{A39D02E3-43C6-4588-8F11-2551D020A609}"/>
            </a:ext>
          </a:extLst>
        </xdr:cNvPr>
        <xdr:cNvSpPr/>
      </xdr:nvSpPr>
      <xdr:spPr>
        <a:xfrm>
          <a:off x="2857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146686</xdr:rowOff>
    </xdr:from>
    <xdr:to>
      <xdr:col>19</xdr:col>
      <xdr:colOff>177800</xdr:colOff>
      <xdr:row>82</xdr:row>
      <xdr:rowOff>7620</xdr:rowOff>
    </xdr:to>
    <xdr:cxnSp macro="">
      <xdr:nvCxnSpPr>
        <xdr:cNvPr id="313" name="直線コネクタ 312">
          <a:extLst>
            <a:ext uri="{FF2B5EF4-FFF2-40B4-BE49-F238E27FC236}">
              <a16:creationId xmlns:a16="http://schemas.microsoft.com/office/drawing/2014/main" id="{A43F67D7-425D-424B-B65D-BDA114A81CB5}"/>
            </a:ext>
          </a:extLst>
        </xdr:cNvPr>
        <xdr:cNvCxnSpPr/>
      </xdr:nvCxnSpPr>
      <xdr:spPr>
        <a:xfrm>
          <a:off x="2908300" y="1403413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65405</xdr:rowOff>
    </xdr:from>
    <xdr:to>
      <xdr:col>10</xdr:col>
      <xdr:colOff>165100</xdr:colOff>
      <xdr:row>81</xdr:row>
      <xdr:rowOff>167005</xdr:rowOff>
    </xdr:to>
    <xdr:sp macro="" textlink="">
      <xdr:nvSpPr>
        <xdr:cNvPr id="314" name="楕円 313">
          <a:extLst>
            <a:ext uri="{FF2B5EF4-FFF2-40B4-BE49-F238E27FC236}">
              <a16:creationId xmlns:a16="http://schemas.microsoft.com/office/drawing/2014/main" id="{DB896095-8062-44AB-8FC9-58191C1CC63B}"/>
            </a:ext>
          </a:extLst>
        </xdr:cNvPr>
        <xdr:cNvSpPr/>
      </xdr:nvSpPr>
      <xdr:spPr>
        <a:xfrm>
          <a:off x="19685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116205</xdr:rowOff>
    </xdr:from>
    <xdr:to>
      <xdr:col>15</xdr:col>
      <xdr:colOff>50800</xdr:colOff>
      <xdr:row>81</xdr:row>
      <xdr:rowOff>146686</xdr:rowOff>
    </xdr:to>
    <xdr:cxnSp macro="">
      <xdr:nvCxnSpPr>
        <xdr:cNvPr id="315" name="直線コネクタ 314">
          <a:extLst>
            <a:ext uri="{FF2B5EF4-FFF2-40B4-BE49-F238E27FC236}">
              <a16:creationId xmlns:a16="http://schemas.microsoft.com/office/drawing/2014/main" id="{32FA0FCD-4B6A-47A7-B990-76D683DD97D1}"/>
            </a:ext>
          </a:extLst>
        </xdr:cNvPr>
        <xdr:cNvCxnSpPr/>
      </xdr:nvCxnSpPr>
      <xdr:spPr>
        <a:xfrm>
          <a:off x="2019300" y="140036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29211</xdr:rowOff>
    </xdr:from>
    <xdr:to>
      <xdr:col>6</xdr:col>
      <xdr:colOff>38100</xdr:colOff>
      <xdr:row>81</xdr:row>
      <xdr:rowOff>130811</xdr:rowOff>
    </xdr:to>
    <xdr:sp macro="" textlink="">
      <xdr:nvSpPr>
        <xdr:cNvPr id="316" name="楕円 315">
          <a:extLst>
            <a:ext uri="{FF2B5EF4-FFF2-40B4-BE49-F238E27FC236}">
              <a16:creationId xmlns:a16="http://schemas.microsoft.com/office/drawing/2014/main" id="{93D2440D-71A3-4ED2-B73A-6B2FBCD894A0}"/>
            </a:ext>
          </a:extLst>
        </xdr:cNvPr>
        <xdr:cNvSpPr/>
      </xdr:nvSpPr>
      <xdr:spPr>
        <a:xfrm>
          <a:off x="1079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80011</xdr:rowOff>
    </xdr:from>
    <xdr:to>
      <xdr:col>10</xdr:col>
      <xdr:colOff>114300</xdr:colOff>
      <xdr:row>81</xdr:row>
      <xdr:rowOff>116205</xdr:rowOff>
    </xdr:to>
    <xdr:cxnSp macro="">
      <xdr:nvCxnSpPr>
        <xdr:cNvPr id="317" name="直線コネクタ 316">
          <a:extLst>
            <a:ext uri="{FF2B5EF4-FFF2-40B4-BE49-F238E27FC236}">
              <a16:creationId xmlns:a16="http://schemas.microsoft.com/office/drawing/2014/main" id="{765E344A-BC57-4D4F-AE4E-C92582030A91}"/>
            </a:ext>
          </a:extLst>
        </xdr:cNvPr>
        <xdr:cNvCxnSpPr/>
      </xdr:nvCxnSpPr>
      <xdr:spPr>
        <a:xfrm>
          <a:off x="1130300" y="139674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140988</xdr:rowOff>
    </xdr:from>
    <xdr:ext cx="405111" cy="259045"/>
    <xdr:sp macro="" textlink="">
      <xdr:nvSpPr>
        <xdr:cNvPr id="318" name="n_1aveValue【公営住宅】&#10;有形固定資産減価償却率">
          <a:extLst>
            <a:ext uri="{FF2B5EF4-FFF2-40B4-BE49-F238E27FC236}">
              <a16:creationId xmlns:a16="http://schemas.microsoft.com/office/drawing/2014/main" id="{A675506F-F3B6-49B8-AD5A-4327D79E2ED5}"/>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110507</xdr:rowOff>
    </xdr:from>
    <xdr:ext cx="405111" cy="259045"/>
    <xdr:sp macro="" textlink="">
      <xdr:nvSpPr>
        <xdr:cNvPr id="319" name="n_2aveValue【公営住宅】&#10;有形固定資産減価償却率">
          <a:extLst>
            <a:ext uri="{FF2B5EF4-FFF2-40B4-BE49-F238E27FC236}">
              <a16:creationId xmlns:a16="http://schemas.microsoft.com/office/drawing/2014/main" id="{FFF1A847-4D30-430B-A05D-2CBEA96EE180}"/>
            </a:ext>
          </a:extLst>
        </xdr:cNvPr>
        <xdr:cNvSpPr txBox="1"/>
      </xdr:nvSpPr>
      <xdr:spPr>
        <a:xfrm>
          <a:off x="2705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81932</xdr:rowOff>
    </xdr:from>
    <xdr:ext cx="405111" cy="259045"/>
    <xdr:sp macro="" textlink="">
      <xdr:nvSpPr>
        <xdr:cNvPr id="320" name="n_3aveValue【公営住宅】&#10;有形固定資産減価償却率">
          <a:extLst>
            <a:ext uri="{FF2B5EF4-FFF2-40B4-BE49-F238E27FC236}">
              <a16:creationId xmlns:a16="http://schemas.microsoft.com/office/drawing/2014/main" id="{5AB2DFCE-E334-46D1-980E-5486A1B8D273}"/>
            </a:ext>
          </a:extLst>
        </xdr:cNvPr>
        <xdr:cNvSpPr txBox="1"/>
      </xdr:nvSpPr>
      <xdr:spPr>
        <a:xfrm>
          <a:off x="1816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21" name="n_4aveValue【公営住宅】&#10;有形固定資産減価償却率">
          <a:extLst>
            <a:ext uri="{FF2B5EF4-FFF2-40B4-BE49-F238E27FC236}">
              <a16:creationId xmlns:a16="http://schemas.microsoft.com/office/drawing/2014/main" id="{AFF5D8D6-5438-409C-9843-6113F8044AC8}"/>
            </a:ext>
          </a:extLst>
        </xdr:cNvPr>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74947</xdr:rowOff>
    </xdr:from>
    <xdr:ext cx="405111" cy="259045"/>
    <xdr:sp macro="" textlink="">
      <xdr:nvSpPr>
        <xdr:cNvPr id="322" name="n_1mainValue【公営住宅】&#10;有形固定資産減価償却率">
          <a:extLst>
            <a:ext uri="{FF2B5EF4-FFF2-40B4-BE49-F238E27FC236}">
              <a16:creationId xmlns:a16="http://schemas.microsoft.com/office/drawing/2014/main" id="{8363F76C-0001-4F7F-B8D1-2F5AFE0571A3}"/>
            </a:ext>
          </a:extLst>
        </xdr:cNvPr>
        <xdr:cNvSpPr txBox="1"/>
      </xdr:nvSpPr>
      <xdr:spPr>
        <a:xfrm>
          <a:off x="3582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42563</xdr:rowOff>
    </xdr:from>
    <xdr:ext cx="405111" cy="259045"/>
    <xdr:sp macro="" textlink="">
      <xdr:nvSpPr>
        <xdr:cNvPr id="323" name="n_2mainValue【公営住宅】&#10;有形固定資産減価償却率">
          <a:extLst>
            <a:ext uri="{FF2B5EF4-FFF2-40B4-BE49-F238E27FC236}">
              <a16:creationId xmlns:a16="http://schemas.microsoft.com/office/drawing/2014/main" id="{9EDA9E0D-915C-40C2-9FA6-96348D02A282}"/>
            </a:ext>
          </a:extLst>
        </xdr:cNvPr>
        <xdr:cNvSpPr txBox="1"/>
      </xdr:nvSpPr>
      <xdr:spPr>
        <a:xfrm>
          <a:off x="2705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12082</xdr:rowOff>
    </xdr:from>
    <xdr:ext cx="405111" cy="259045"/>
    <xdr:sp macro="" textlink="">
      <xdr:nvSpPr>
        <xdr:cNvPr id="324" name="n_3mainValue【公営住宅】&#10;有形固定資産減価償却率">
          <a:extLst>
            <a:ext uri="{FF2B5EF4-FFF2-40B4-BE49-F238E27FC236}">
              <a16:creationId xmlns:a16="http://schemas.microsoft.com/office/drawing/2014/main" id="{339CCFA9-4525-43A3-A343-37526A293F00}"/>
            </a:ext>
          </a:extLst>
        </xdr:cNvPr>
        <xdr:cNvSpPr txBox="1"/>
      </xdr:nvSpPr>
      <xdr:spPr>
        <a:xfrm>
          <a:off x="1816744" y="1372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147338</xdr:rowOff>
    </xdr:from>
    <xdr:ext cx="405111" cy="259045"/>
    <xdr:sp macro="" textlink="">
      <xdr:nvSpPr>
        <xdr:cNvPr id="325" name="n_4mainValue【公営住宅】&#10;有形固定資産減価償却率">
          <a:extLst>
            <a:ext uri="{FF2B5EF4-FFF2-40B4-BE49-F238E27FC236}">
              <a16:creationId xmlns:a16="http://schemas.microsoft.com/office/drawing/2014/main" id="{8FF5CD1F-F7ED-4C79-830C-FD541652BCF8}"/>
            </a:ext>
          </a:extLst>
        </xdr:cNvPr>
        <xdr:cNvSpPr txBox="1"/>
      </xdr:nvSpPr>
      <xdr:spPr>
        <a:xfrm>
          <a:off x="927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B75A724B-7F33-4824-AC19-3DA5B67077E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B1038A71-133B-49D9-B92D-C7B487B700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D45C2B19-F555-4B57-A093-35FE3B48123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CF1AF46B-6292-4EB3-A73A-A8A1BACF085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207AFA41-CEAD-4C4E-AF11-42110C6A2F0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70BFC133-71D3-4E48-B29F-E8F6DDBBBFF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A3A60068-6941-4F1C-BE90-93FF5ADDC5F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E185E9ED-D56D-4BE7-A169-9A665BABB9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6BDC3329-05D6-4B22-9D76-38D7E394023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A1B9A1F3-EE57-4F7F-A1CD-1E1486162E7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a:extLst>
            <a:ext uri="{FF2B5EF4-FFF2-40B4-BE49-F238E27FC236}">
              <a16:creationId xmlns:a16="http://schemas.microsoft.com/office/drawing/2014/main" id="{837FCDD2-89C7-4981-A2CB-C34251A743D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a:extLst>
            <a:ext uri="{FF2B5EF4-FFF2-40B4-BE49-F238E27FC236}">
              <a16:creationId xmlns:a16="http://schemas.microsoft.com/office/drawing/2014/main" id="{860AE0AA-2E97-4362-8847-420B32532CB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a:extLst>
            <a:ext uri="{FF2B5EF4-FFF2-40B4-BE49-F238E27FC236}">
              <a16:creationId xmlns:a16="http://schemas.microsoft.com/office/drawing/2014/main" id="{5933B119-9B0E-416E-A23A-394A664961E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9" name="テキスト ボックス 338">
          <a:extLst>
            <a:ext uri="{FF2B5EF4-FFF2-40B4-BE49-F238E27FC236}">
              <a16:creationId xmlns:a16="http://schemas.microsoft.com/office/drawing/2014/main" id="{FE59686A-B3F8-4134-ACA1-A7554A752E4C}"/>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a:extLst>
            <a:ext uri="{FF2B5EF4-FFF2-40B4-BE49-F238E27FC236}">
              <a16:creationId xmlns:a16="http://schemas.microsoft.com/office/drawing/2014/main" id="{B9661D1B-BB82-48A2-902C-A4B93BADF48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41" name="テキスト ボックス 340">
          <a:extLst>
            <a:ext uri="{FF2B5EF4-FFF2-40B4-BE49-F238E27FC236}">
              <a16:creationId xmlns:a16="http://schemas.microsoft.com/office/drawing/2014/main" id="{209D1209-2E71-482D-9457-46A877B0EA6F}"/>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a:extLst>
            <a:ext uri="{FF2B5EF4-FFF2-40B4-BE49-F238E27FC236}">
              <a16:creationId xmlns:a16="http://schemas.microsoft.com/office/drawing/2014/main" id="{7F2A7358-ED34-449E-ADB6-8EEA81B2DC4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43" name="テキスト ボックス 342">
          <a:extLst>
            <a:ext uri="{FF2B5EF4-FFF2-40B4-BE49-F238E27FC236}">
              <a16:creationId xmlns:a16="http://schemas.microsoft.com/office/drawing/2014/main" id="{5FAD4566-4619-4F65-BFF3-8CE8BFC0281D}"/>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DA69A8DE-F302-415B-8E40-E706372E392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882D92D4-79F3-46CA-98D5-4EF43C14C12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AFF500C9-980C-4ED0-A055-CBDB0F7937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6851</xdr:rowOff>
    </xdr:from>
    <xdr:to>
      <xdr:col>54</xdr:col>
      <xdr:colOff>189865</xdr:colOff>
      <xdr:row>86</xdr:row>
      <xdr:rowOff>32088</xdr:rowOff>
    </xdr:to>
    <xdr:cxnSp macro="">
      <xdr:nvCxnSpPr>
        <xdr:cNvPr id="347" name="直線コネクタ 346">
          <a:extLst>
            <a:ext uri="{FF2B5EF4-FFF2-40B4-BE49-F238E27FC236}">
              <a16:creationId xmlns:a16="http://schemas.microsoft.com/office/drawing/2014/main" id="{317D97CC-3114-40F5-BF92-EAC99D2700C1}"/>
            </a:ext>
          </a:extLst>
        </xdr:cNvPr>
        <xdr:cNvCxnSpPr/>
      </xdr:nvCxnSpPr>
      <xdr:spPr>
        <a:xfrm flipV="1">
          <a:off x="10476865" y="13551401"/>
          <a:ext cx="0" cy="1225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35915</xdr:rowOff>
    </xdr:from>
    <xdr:ext cx="469744" cy="259045"/>
    <xdr:sp macro="" textlink="">
      <xdr:nvSpPr>
        <xdr:cNvPr id="348" name="【公営住宅】&#10;一人当たり面積最小値テキスト">
          <a:extLst>
            <a:ext uri="{FF2B5EF4-FFF2-40B4-BE49-F238E27FC236}">
              <a16:creationId xmlns:a16="http://schemas.microsoft.com/office/drawing/2014/main" id="{C1F1C369-6C17-44D0-97C7-8BFF07DD065A}"/>
            </a:ext>
          </a:extLst>
        </xdr:cNvPr>
        <xdr:cNvSpPr txBox="1"/>
      </xdr:nvSpPr>
      <xdr:spPr>
        <a:xfrm>
          <a:off x="10515600" y="147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32088</xdr:rowOff>
    </xdr:from>
    <xdr:to>
      <xdr:col>55</xdr:col>
      <xdr:colOff>88900</xdr:colOff>
      <xdr:row>86</xdr:row>
      <xdr:rowOff>32088</xdr:rowOff>
    </xdr:to>
    <xdr:cxnSp macro="">
      <xdr:nvCxnSpPr>
        <xdr:cNvPr id="349" name="直線コネクタ 348">
          <a:extLst>
            <a:ext uri="{FF2B5EF4-FFF2-40B4-BE49-F238E27FC236}">
              <a16:creationId xmlns:a16="http://schemas.microsoft.com/office/drawing/2014/main" id="{AFD5E4C2-30BA-48D4-989A-F2A17B385AC2}"/>
            </a:ext>
          </a:extLst>
        </xdr:cNvPr>
        <xdr:cNvCxnSpPr/>
      </xdr:nvCxnSpPr>
      <xdr:spPr>
        <a:xfrm>
          <a:off x="10388600" y="147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124978</xdr:rowOff>
    </xdr:from>
    <xdr:ext cx="534377" cy="259045"/>
    <xdr:sp macro="" textlink="">
      <xdr:nvSpPr>
        <xdr:cNvPr id="350" name="【公営住宅】&#10;一人当たり面積最大値テキスト">
          <a:extLst>
            <a:ext uri="{FF2B5EF4-FFF2-40B4-BE49-F238E27FC236}">
              <a16:creationId xmlns:a16="http://schemas.microsoft.com/office/drawing/2014/main" id="{F0882AAF-8B19-4BA6-A402-1EDCECE41CFE}"/>
            </a:ext>
          </a:extLst>
        </xdr:cNvPr>
        <xdr:cNvSpPr txBox="1"/>
      </xdr:nvSpPr>
      <xdr:spPr>
        <a:xfrm>
          <a:off x="10515600" y="1332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6851</xdr:rowOff>
    </xdr:from>
    <xdr:to>
      <xdr:col>55</xdr:col>
      <xdr:colOff>88900</xdr:colOff>
      <xdr:row>79</xdr:row>
      <xdr:rowOff>6851</xdr:rowOff>
    </xdr:to>
    <xdr:cxnSp macro="">
      <xdr:nvCxnSpPr>
        <xdr:cNvPr id="351" name="直線コネクタ 350">
          <a:extLst>
            <a:ext uri="{FF2B5EF4-FFF2-40B4-BE49-F238E27FC236}">
              <a16:creationId xmlns:a16="http://schemas.microsoft.com/office/drawing/2014/main" id="{01E4DF70-CEB9-478F-BCFD-C92AC8C6F779}"/>
            </a:ext>
          </a:extLst>
        </xdr:cNvPr>
        <xdr:cNvCxnSpPr/>
      </xdr:nvCxnSpPr>
      <xdr:spPr>
        <a:xfrm>
          <a:off x="10388600" y="1355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117939</xdr:rowOff>
    </xdr:from>
    <xdr:ext cx="469744" cy="259045"/>
    <xdr:sp macro="" textlink="">
      <xdr:nvSpPr>
        <xdr:cNvPr id="352" name="【公営住宅】&#10;一人当たり面積平均値テキスト">
          <a:extLst>
            <a:ext uri="{FF2B5EF4-FFF2-40B4-BE49-F238E27FC236}">
              <a16:creationId xmlns:a16="http://schemas.microsoft.com/office/drawing/2014/main" id="{796D4260-701F-4B22-AAF6-61EC3416684A}"/>
            </a:ext>
          </a:extLst>
        </xdr:cNvPr>
        <xdr:cNvSpPr txBox="1"/>
      </xdr:nvSpPr>
      <xdr:spPr>
        <a:xfrm>
          <a:off x="10515600" y="14519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95062</xdr:rowOff>
    </xdr:from>
    <xdr:to>
      <xdr:col>55</xdr:col>
      <xdr:colOff>50800</xdr:colOff>
      <xdr:row>86</xdr:row>
      <xdr:rowOff>25212</xdr:rowOff>
    </xdr:to>
    <xdr:sp macro="" textlink="">
      <xdr:nvSpPr>
        <xdr:cNvPr id="353" name="フローチャート: 判断 352">
          <a:extLst>
            <a:ext uri="{FF2B5EF4-FFF2-40B4-BE49-F238E27FC236}">
              <a16:creationId xmlns:a16="http://schemas.microsoft.com/office/drawing/2014/main" id="{4647573E-04CB-4E02-9783-7B90488BD15F}"/>
            </a:ext>
          </a:extLst>
        </xdr:cNvPr>
        <xdr:cNvSpPr/>
      </xdr:nvSpPr>
      <xdr:spPr>
        <a:xfrm>
          <a:off x="10426700" y="1466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89964</xdr:rowOff>
    </xdr:from>
    <xdr:to>
      <xdr:col>50</xdr:col>
      <xdr:colOff>165100</xdr:colOff>
      <xdr:row>86</xdr:row>
      <xdr:rowOff>20114</xdr:rowOff>
    </xdr:to>
    <xdr:sp macro="" textlink="">
      <xdr:nvSpPr>
        <xdr:cNvPr id="354" name="フローチャート: 判断 353">
          <a:extLst>
            <a:ext uri="{FF2B5EF4-FFF2-40B4-BE49-F238E27FC236}">
              <a16:creationId xmlns:a16="http://schemas.microsoft.com/office/drawing/2014/main" id="{4E587C06-675C-4B53-BFA7-492327C1EFA4}"/>
            </a:ext>
          </a:extLst>
        </xdr:cNvPr>
        <xdr:cNvSpPr/>
      </xdr:nvSpPr>
      <xdr:spPr>
        <a:xfrm>
          <a:off x="9588500" y="1466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93897</xdr:rowOff>
    </xdr:from>
    <xdr:to>
      <xdr:col>46</xdr:col>
      <xdr:colOff>38100</xdr:colOff>
      <xdr:row>86</xdr:row>
      <xdr:rowOff>24047</xdr:rowOff>
    </xdr:to>
    <xdr:sp macro="" textlink="">
      <xdr:nvSpPr>
        <xdr:cNvPr id="355" name="フローチャート: 判断 354">
          <a:extLst>
            <a:ext uri="{FF2B5EF4-FFF2-40B4-BE49-F238E27FC236}">
              <a16:creationId xmlns:a16="http://schemas.microsoft.com/office/drawing/2014/main" id="{0533A783-4338-4FB0-A78D-A01F6C8E1B24}"/>
            </a:ext>
          </a:extLst>
        </xdr:cNvPr>
        <xdr:cNvSpPr/>
      </xdr:nvSpPr>
      <xdr:spPr>
        <a:xfrm>
          <a:off x="8699500" y="1466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94376</xdr:rowOff>
    </xdr:from>
    <xdr:to>
      <xdr:col>41</xdr:col>
      <xdr:colOff>101600</xdr:colOff>
      <xdr:row>86</xdr:row>
      <xdr:rowOff>24526</xdr:rowOff>
    </xdr:to>
    <xdr:sp macro="" textlink="">
      <xdr:nvSpPr>
        <xdr:cNvPr id="356" name="フローチャート: 判断 355">
          <a:extLst>
            <a:ext uri="{FF2B5EF4-FFF2-40B4-BE49-F238E27FC236}">
              <a16:creationId xmlns:a16="http://schemas.microsoft.com/office/drawing/2014/main" id="{18863DF8-5F88-4A7D-9208-7F48BF711F4F}"/>
            </a:ext>
          </a:extLst>
        </xdr:cNvPr>
        <xdr:cNvSpPr/>
      </xdr:nvSpPr>
      <xdr:spPr>
        <a:xfrm>
          <a:off x="7810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85781</xdr:rowOff>
    </xdr:from>
    <xdr:to>
      <xdr:col>36</xdr:col>
      <xdr:colOff>165100</xdr:colOff>
      <xdr:row>86</xdr:row>
      <xdr:rowOff>15931</xdr:rowOff>
    </xdr:to>
    <xdr:sp macro="" textlink="">
      <xdr:nvSpPr>
        <xdr:cNvPr id="357" name="フローチャート: 判断 356">
          <a:extLst>
            <a:ext uri="{FF2B5EF4-FFF2-40B4-BE49-F238E27FC236}">
              <a16:creationId xmlns:a16="http://schemas.microsoft.com/office/drawing/2014/main" id="{F042E281-92AE-4BF8-B633-12A0EDB909C8}"/>
            </a:ext>
          </a:extLst>
        </xdr:cNvPr>
        <xdr:cNvSpPr/>
      </xdr:nvSpPr>
      <xdr:spPr>
        <a:xfrm>
          <a:off x="6921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D166F71-0648-472A-8B25-1CDBA4089E1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CA68EB4-D26D-4587-A37A-F050A02A92B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9FDAA8D-24A0-4478-8B21-63057C3E7F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21F954A-DC3A-47E7-9460-831BDE43632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DFEDA3F2-344E-441B-926F-BEF35DA8A8C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130724</xdr:rowOff>
    </xdr:from>
    <xdr:to>
      <xdr:col>55</xdr:col>
      <xdr:colOff>50800</xdr:colOff>
      <xdr:row>86</xdr:row>
      <xdr:rowOff>60874</xdr:rowOff>
    </xdr:to>
    <xdr:sp macro="" textlink="">
      <xdr:nvSpPr>
        <xdr:cNvPr id="363" name="楕円 362">
          <a:extLst>
            <a:ext uri="{FF2B5EF4-FFF2-40B4-BE49-F238E27FC236}">
              <a16:creationId xmlns:a16="http://schemas.microsoft.com/office/drawing/2014/main" id="{DD40ADCE-F6B8-4C75-B6DC-A1225AB2CFFF}"/>
            </a:ext>
          </a:extLst>
        </xdr:cNvPr>
        <xdr:cNvSpPr/>
      </xdr:nvSpPr>
      <xdr:spPr>
        <a:xfrm>
          <a:off x="10426700" y="147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73489</xdr:rowOff>
    </xdr:from>
    <xdr:ext cx="469744" cy="259045"/>
    <xdr:sp macro="" textlink="">
      <xdr:nvSpPr>
        <xdr:cNvPr id="364" name="【公営住宅】&#10;一人当たり面積該当値テキスト">
          <a:extLst>
            <a:ext uri="{FF2B5EF4-FFF2-40B4-BE49-F238E27FC236}">
              <a16:creationId xmlns:a16="http://schemas.microsoft.com/office/drawing/2014/main" id="{F5006AEF-4372-4D1F-895E-F621992C4524}"/>
            </a:ext>
          </a:extLst>
        </xdr:cNvPr>
        <xdr:cNvSpPr txBox="1"/>
      </xdr:nvSpPr>
      <xdr:spPr>
        <a:xfrm>
          <a:off x="10515600" y="1464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130975</xdr:rowOff>
    </xdr:from>
    <xdr:to>
      <xdr:col>50</xdr:col>
      <xdr:colOff>165100</xdr:colOff>
      <xdr:row>86</xdr:row>
      <xdr:rowOff>61125</xdr:rowOff>
    </xdr:to>
    <xdr:sp macro="" textlink="">
      <xdr:nvSpPr>
        <xdr:cNvPr id="365" name="楕円 364">
          <a:extLst>
            <a:ext uri="{FF2B5EF4-FFF2-40B4-BE49-F238E27FC236}">
              <a16:creationId xmlns:a16="http://schemas.microsoft.com/office/drawing/2014/main" id="{8B8808E0-213D-4028-B6A6-9B599F396288}"/>
            </a:ext>
          </a:extLst>
        </xdr:cNvPr>
        <xdr:cNvSpPr/>
      </xdr:nvSpPr>
      <xdr:spPr>
        <a:xfrm>
          <a:off x="9588500" y="147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10074</xdr:rowOff>
    </xdr:from>
    <xdr:to>
      <xdr:col>55</xdr:col>
      <xdr:colOff>0</xdr:colOff>
      <xdr:row>86</xdr:row>
      <xdr:rowOff>10325</xdr:rowOff>
    </xdr:to>
    <xdr:cxnSp macro="">
      <xdr:nvCxnSpPr>
        <xdr:cNvPr id="366" name="直線コネクタ 365">
          <a:extLst>
            <a:ext uri="{FF2B5EF4-FFF2-40B4-BE49-F238E27FC236}">
              <a16:creationId xmlns:a16="http://schemas.microsoft.com/office/drawing/2014/main" id="{7B7D12E0-4999-4C3C-AC3F-0CB85F823A69}"/>
            </a:ext>
          </a:extLst>
        </xdr:cNvPr>
        <xdr:cNvCxnSpPr/>
      </xdr:nvCxnSpPr>
      <xdr:spPr>
        <a:xfrm flipV="1">
          <a:off x="9639300" y="14754774"/>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131296</xdr:rowOff>
    </xdr:from>
    <xdr:to>
      <xdr:col>46</xdr:col>
      <xdr:colOff>38100</xdr:colOff>
      <xdr:row>86</xdr:row>
      <xdr:rowOff>61446</xdr:rowOff>
    </xdr:to>
    <xdr:sp macro="" textlink="">
      <xdr:nvSpPr>
        <xdr:cNvPr id="367" name="楕円 366">
          <a:extLst>
            <a:ext uri="{FF2B5EF4-FFF2-40B4-BE49-F238E27FC236}">
              <a16:creationId xmlns:a16="http://schemas.microsoft.com/office/drawing/2014/main" id="{4FC74AEA-C986-442C-B1B0-BA34F52ED09C}"/>
            </a:ext>
          </a:extLst>
        </xdr:cNvPr>
        <xdr:cNvSpPr/>
      </xdr:nvSpPr>
      <xdr:spPr>
        <a:xfrm>
          <a:off x="8699500" y="147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10325</xdr:rowOff>
    </xdr:from>
    <xdr:to>
      <xdr:col>50</xdr:col>
      <xdr:colOff>114300</xdr:colOff>
      <xdr:row>86</xdr:row>
      <xdr:rowOff>10646</xdr:rowOff>
    </xdr:to>
    <xdr:cxnSp macro="">
      <xdr:nvCxnSpPr>
        <xdr:cNvPr id="368" name="直線コネクタ 367">
          <a:extLst>
            <a:ext uri="{FF2B5EF4-FFF2-40B4-BE49-F238E27FC236}">
              <a16:creationId xmlns:a16="http://schemas.microsoft.com/office/drawing/2014/main" id="{8D5B941B-0C58-43BC-82B7-E3DD4E54004B}"/>
            </a:ext>
          </a:extLst>
        </xdr:cNvPr>
        <xdr:cNvCxnSpPr/>
      </xdr:nvCxnSpPr>
      <xdr:spPr>
        <a:xfrm flipV="1">
          <a:off x="8750300" y="14755025"/>
          <a:ext cx="889000" cy="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131730</xdr:rowOff>
    </xdr:from>
    <xdr:to>
      <xdr:col>41</xdr:col>
      <xdr:colOff>101600</xdr:colOff>
      <xdr:row>86</xdr:row>
      <xdr:rowOff>61880</xdr:rowOff>
    </xdr:to>
    <xdr:sp macro="" textlink="">
      <xdr:nvSpPr>
        <xdr:cNvPr id="369" name="楕円 368">
          <a:extLst>
            <a:ext uri="{FF2B5EF4-FFF2-40B4-BE49-F238E27FC236}">
              <a16:creationId xmlns:a16="http://schemas.microsoft.com/office/drawing/2014/main" id="{3BD2B0FF-C03D-4188-A66A-AC1050EA0CEF}"/>
            </a:ext>
          </a:extLst>
        </xdr:cNvPr>
        <xdr:cNvSpPr/>
      </xdr:nvSpPr>
      <xdr:spPr>
        <a:xfrm>
          <a:off x="7810500" y="147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10646</xdr:rowOff>
    </xdr:from>
    <xdr:to>
      <xdr:col>45</xdr:col>
      <xdr:colOff>177800</xdr:colOff>
      <xdr:row>86</xdr:row>
      <xdr:rowOff>11080</xdr:rowOff>
    </xdr:to>
    <xdr:cxnSp macro="">
      <xdr:nvCxnSpPr>
        <xdr:cNvPr id="370" name="直線コネクタ 369">
          <a:extLst>
            <a:ext uri="{FF2B5EF4-FFF2-40B4-BE49-F238E27FC236}">
              <a16:creationId xmlns:a16="http://schemas.microsoft.com/office/drawing/2014/main" id="{D385CDC7-540E-4681-9534-16D3F9CCC3B5}"/>
            </a:ext>
          </a:extLst>
        </xdr:cNvPr>
        <xdr:cNvCxnSpPr/>
      </xdr:nvCxnSpPr>
      <xdr:spPr>
        <a:xfrm flipV="1">
          <a:off x="7861300" y="1475534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132118</xdr:rowOff>
    </xdr:from>
    <xdr:to>
      <xdr:col>36</xdr:col>
      <xdr:colOff>165100</xdr:colOff>
      <xdr:row>86</xdr:row>
      <xdr:rowOff>62268</xdr:rowOff>
    </xdr:to>
    <xdr:sp macro="" textlink="">
      <xdr:nvSpPr>
        <xdr:cNvPr id="371" name="楕円 370">
          <a:extLst>
            <a:ext uri="{FF2B5EF4-FFF2-40B4-BE49-F238E27FC236}">
              <a16:creationId xmlns:a16="http://schemas.microsoft.com/office/drawing/2014/main" id="{0376FBC0-B9DC-4CDF-969B-0B92BE115D8B}"/>
            </a:ext>
          </a:extLst>
        </xdr:cNvPr>
        <xdr:cNvSpPr/>
      </xdr:nvSpPr>
      <xdr:spPr>
        <a:xfrm>
          <a:off x="6921500" y="1470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11080</xdr:rowOff>
    </xdr:from>
    <xdr:to>
      <xdr:col>41</xdr:col>
      <xdr:colOff>50800</xdr:colOff>
      <xdr:row>86</xdr:row>
      <xdr:rowOff>11468</xdr:rowOff>
    </xdr:to>
    <xdr:cxnSp macro="">
      <xdr:nvCxnSpPr>
        <xdr:cNvPr id="372" name="直線コネクタ 371">
          <a:extLst>
            <a:ext uri="{FF2B5EF4-FFF2-40B4-BE49-F238E27FC236}">
              <a16:creationId xmlns:a16="http://schemas.microsoft.com/office/drawing/2014/main" id="{A82E64D5-88D3-4A1C-82CE-3CFCD6894988}"/>
            </a:ext>
          </a:extLst>
        </xdr:cNvPr>
        <xdr:cNvCxnSpPr/>
      </xdr:nvCxnSpPr>
      <xdr:spPr>
        <a:xfrm flipV="1">
          <a:off x="6972300" y="14755780"/>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36641</xdr:rowOff>
    </xdr:from>
    <xdr:ext cx="469744" cy="259045"/>
    <xdr:sp macro="" textlink="">
      <xdr:nvSpPr>
        <xdr:cNvPr id="373" name="n_1aveValue【公営住宅】&#10;一人当たり面積">
          <a:extLst>
            <a:ext uri="{FF2B5EF4-FFF2-40B4-BE49-F238E27FC236}">
              <a16:creationId xmlns:a16="http://schemas.microsoft.com/office/drawing/2014/main" id="{5C880107-1EEB-453A-8F8D-8552FE948F42}"/>
            </a:ext>
          </a:extLst>
        </xdr:cNvPr>
        <xdr:cNvSpPr txBox="1"/>
      </xdr:nvSpPr>
      <xdr:spPr>
        <a:xfrm>
          <a:off x="9391727" y="1443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40574</xdr:rowOff>
    </xdr:from>
    <xdr:ext cx="469744" cy="259045"/>
    <xdr:sp macro="" textlink="">
      <xdr:nvSpPr>
        <xdr:cNvPr id="374" name="n_2aveValue【公営住宅】&#10;一人当たり面積">
          <a:extLst>
            <a:ext uri="{FF2B5EF4-FFF2-40B4-BE49-F238E27FC236}">
              <a16:creationId xmlns:a16="http://schemas.microsoft.com/office/drawing/2014/main" id="{B4215221-AE41-488A-AA16-4DF9EED85E6D}"/>
            </a:ext>
          </a:extLst>
        </xdr:cNvPr>
        <xdr:cNvSpPr txBox="1"/>
      </xdr:nvSpPr>
      <xdr:spPr>
        <a:xfrm>
          <a:off x="8515427" y="1444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41053</xdr:rowOff>
    </xdr:from>
    <xdr:ext cx="469744" cy="259045"/>
    <xdr:sp macro="" textlink="">
      <xdr:nvSpPr>
        <xdr:cNvPr id="375" name="n_3aveValue【公営住宅】&#10;一人当たり面積">
          <a:extLst>
            <a:ext uri="{FF2B5EF4-FFF2-40B4-BE49-F238E27FC236}">
              <a16:creationId xmlns:a16="http://schemas.microsoft.com/office/drawing/2014/main" id="{E8692609-7103-4C89-9AB3-EDDA75F596BC}"/>
            </a:ext>
          </a:extLst>
        </xdr:cNvPr>
        <xdr:cNvSpPr txBox="1"/>
      </xdr:nvSpPr>
      <xdr:spPr>
        <a:xfrm>
          <a:off x="76264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32458</xdr:rowOff>
    </xdr:from>
    <xdr:ext cx="469744" cy="259045"/>
    <xdr:sp macro="" textlink="">
      <xdr:nvSpPr>
        <xdr:cNvPr id="376" name="n_4aveValue【公営住宅】&#10;一人当たり面積">
          <a:extLst>
            <a:ext uri="{FF2B5EF4-FFF2-40B4-BE49-F238E27FC236}">
              <a16:creationId xmlns:a16="http://schemas.microsoft.com/office/drawing/2014/main" id="{3191F668-99B0-4426-A333-C9CC7FC0CB08}"/>
            </a:ext>
          </a:extLst>
        </xdr:cNvPr>
        <xdr:cNvSpPr txBox="1"/>
      </xdr:nvSpPr>
      <xdr:spPr>
        <a:xfrm>
          <a:off x="6737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52252</xdr:rowOff>
    </xdr:from>
    <xdr:ext cx="469744" cy="259045"/>
    <xdr:sp macro="" textlink="">
      <xdr:nvSpPr>
        <xdr:cNvPr id="377" name="n_1mainValue【公営住宅】&#10;一人当たり面積">
          <a:extLst>
            <a:ext uri="{FF2B5EF4-FFF2-40B4-BE49-F238E27FC236}">
              <a16:creationId xmlns:a16="http://schemas.microsoft.com/office/drawing/2014/main" id="{26327454-B837-4CE0-AB8F-F99055853A8F}"/>
            </a:ext>
          </a:extLst>
        </xdr:cNvPr>
        <xdr:cNvSpPr txBox="1"/>
      </xdr:nvSpPr>
      <xdr:spPr>
        <a:xfrm>
          <a:off x="9391727" y="1479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52573</xdr:rowOff>
    </xdr:from>
    <xdr:ext cx="469744" cy="259045"/>
    <xdr:sp macro="" textlink="">
      <xdr:nvSpPr>
        <xdr:cNvPr id="378" name="n_2mainValue【公営住宅】&#10;一人当たり面積">
          <a:extLst>
            <a:ext uri="{FF2B5EF4-FFF2-40B4-BE49-F238E27FC236}">
              <a16:creationId xmlns:a16="http://schemas.microsoft.com/office/drawing/2014/main" id="{8DF7E8B3-B126-4787-989E-778C3DE36B84}"/>
            </a:ext>
          </a:extLst>
        </xdr:cNvPr>
        <xdr:cNvSpPr txBox="1"/>
      </xdr:nvSpPr>
      <xdr:spPr>
        <a:xfrm>
          <a:off x="8515427" y="1479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53007</xdr:rowOff>
    </xdr:from>
    <xdr:ext cx="469744" cy="259045"/>
    <xdr:sp macro="" textlink="">
      <xdr:nvSpPr>
        <xdr:cNvPr id="379" name="n_3mainValue【公営住宅】&#10;一人当たり面積">
          <a:extLst>
            <a:ext uri="{FF2B5EF4-FFF2-40B4-BE49-F238E27FC236}">
              <a16:creationId xmlns:a16="http://schemas.microsoft.com/office/drawing/2014/main" id="{6217490E-B8A4-468B-A488-6E2812BAA137}"/>
            </a:ext>
          </a:extLst>
        </xdr:cNvPr>
        <xdr:cNvSpPr txBox="1"/>
      </xdr:nvSpPr>
      <xdr:spPr>
        <a:xfrm>
          <a:off x="7626427" y="1479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53395</xdr:rowOff>
    </xdr:from>
    <xdr:ext cx="469744" cy="259045"/>
    <xdr:sp macro="" textlink="">
      <xdr:nvSpPr>
        <xdr:cNvPr id="380" name="n_4mainValue【公営住宅】&#10;一人当たり面積">
          <a:extLst>
            <a:ext uri="{FF2B5EF4-FFF2-40B4-BE49-F238E27FC236}">
              <a16:creationId xmlns:a16="http://schemas.microsoft.com/office/drawing/2014/main" id="{A353AC09-CB30-42B2-9A69-07AE21E4E0F3}"/>
            </a:ext>
          </a:extLst>
        </xdr:cNvPr>
        <xdr:cNvSpPr txBox="1"/>
      </xdr:nvSpPr>
      <xdr:spPr>
        <a:xfrm>
          <a:off x="6737427" y="1479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F5BFFE5F-B14B-499F-9759-7583ABE524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42BC4CB6-C1E0-434A-A29F-8A5479B977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A96620A8-658C-424C-9A40-6CE482DC64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47DD7622-5B7A-42FF-BCEB-D162A4A625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DD68356A-A5CB-4D46-AAF1-B71BD49569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88CF927F-3350-4B62-B8CB-76FF1361C4C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69A9D395-7E82-497B-9BD5-C0EAA93C6AC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19C7BFC-46DD-45C3-81F6-19FBE25855F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ECBCD55E-9523-482F-83D7-004A4E4DB5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68E5120B-8068-4305-A54E-67783F6614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1A99D12D-51BE-43D4-83E4-BF83CC6E2B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FF4DB5FE-EA4D-4833-8099-C0AEC4F2F5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2EDF898C-60F3-4C86-A322-84D5FF5DE8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39319F56-2AB0-48A0-8FD3-BC5ADF68CB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4A500AF1-1F8D-4406-9187-C6919275A2B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28E2988D-68B9-422A-8839-42D829D29EF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D306819-6D20-4218-A80F-B0DC671AEC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16FC1782-F05E-4B9F-B669-164C326311E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F5CE599A-47DF-42A2-AAEB-D0FB1EB6BB2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76EC584-58C2-455D-B35C-2098D345B29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89908BF2-4F9E-4F5E-93D7-97135F2A225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E3461ED4-3F13-4A4E-A7F8-2382E7E6DC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7BFF4A84-CE3F-4862-9BB6-72F00A282A3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D560090D-55B7-4F3B-9DCC-410730673E5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BD93E1D9-1E5A-409F-8FBF-01ADCA925F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2CED0B70-C6DB-4F03-AE22-75DEF502B6E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6B193A1-B630-4C31-9707-13C0413A058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C20F9E3B-D9C8-4FC5-9C06-620D9597E7D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C473C2AF-2E98-45BA-9B85-13E8BF92322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417BF987-C0E8-440B-9A9A-CAB35C51F27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F8F31D36-81A0-4F15-AD15-4EAC4C415B6A}"/>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7998D7ED-8D18-488E-9ABF-794D5B74C0B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7F0AC29E-2A14-4B4C-BF7E-8EEC4CBEBB7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AB680064-C556-4FF0-9418-A8BFE48F8BF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13C8A8CD-3CB6-44D1-9125-18D66FF1A20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2DB2D1E1-EEB9-4BBF-94E7-63927A55490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D4112A37-0CE6-4700-B84D-69C5B64EE0F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61F1A719-6F44-49C6-8752-A63EAAAD299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6E60AA81-52C5-4EA7-8CBB-ECFF2AFC0983}"/>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6FE64A10-C7D3-4CFA-84AF-3DCFA3CB0DF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41</xdr:row>
      <xdr:rowOff>129540</xdr:rowOff>
    </xdr:to>
    <xdr:cxnSp macro="">
      <xdr:nvCxnSpPr>
        <xdr:cNvPr id="421" name="直線コネクタ 420">
          <a:extLst>
            <a:ext uri="{FF2B5EF4-FFF2-40B4-BE49-F238E27FC236}">
              <a16:creationId xmlns:a16="http://schemas.microsoft.com/office/drawing/2014/main" id="{4AFD9FDC-547F-44A4-B1D4-E67EF1AAF0D5}"/>
            </a:ext>
          </a:extLst>
        </xdr:cNvPr>
        <xdr:cNvCxnSpPr/>
      </xdr:nvCxnSpPr>
      <xdr:spPr>
        <a:xfrm flipV="1">
          <a:off x="16318864" y="562737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133367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947C913-F618-4EB1-A49E-E87963982AAB}"/>
            </a:ext>
          </a:extLst>
        </xdr:cNvPr>
        <xdr:cNvSpPr txBox="1"/>
      </xdr:nvSpPr>
      <xdr:spPr>
        <a:xfrm>
          <a:off x="16357600"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129540</xdr:rowOff>
    </xdr:from>
    <xdr:to>
      <xdr:col>86</xdr:col>
      <xdr:colOff>25400</xdr:colOff>
      <xdr:row>41</xdr:row>
      <xdr:rowOff>129540</xdr:rowOff>
    </xdr:to>
    <xdr:cxnSp macro="">
      <xdr:nvCxnSpPr>
        <xdr:cNvPr id="423" name="直線コネクタ 422">
          <a:extLst>
            <a:ext uri="{FF2B5EF4-FFF2-40B4-BE49-F238E27FC236}">
              <a16:creationId xmlns:a16="http://schemas.microsoft.com/office/drawing/2014/main" id="{AC790770-3C68-4485-856B-994ACEC14C0B}"/>
            </a:ext>
          </a:extLst>
        </xdr:cNvPr>
        <xdr:cNvCxnSpPr/>
      </xdr:nvCxnSpPr>
      <xdr:spPr>
        <a:xfrm>
          <a:off x="16230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504E908B-DFB9-4A73-A7D9-6AEAACF344CE}"/>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425" name="直線コネクタ 424">
          <a:extLst>
            <a:ext uri="{FF2B5EF4-FFF2-40B4-BE49-F238E27FC236}">
              <a16:creationId xmlns:a16="http://schemas.microsoft.com/office/drawing/2014/main" id="{46428969-24D7-46B4-836E-CC5CBE4C4EF0}"/>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108602</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74B73BCA-079A-414E-B1D9-C23A13E6FB40}"/>
            </a:ext>
          </a:extLst>
        </xdr:cNvPr>
        <xdr:cNvSpPr txBox="1"/>
      </xdr:nvSpPr>
      <xdr:spPr>
        <a:xfrm>
          <a:off x="16357600" y="628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427" name="フローチャート: 判断 426">
          <a:extLst>
            <a:ext uri="{FF2B5EF4-FFF2-40B4-BE49-F238E27FC236}">
              <a16:creationId xmlns:a16="http://schemas.microsoft.com/office/drawing/2014/main" id="{87D2D9E6-59EC-4D33-AD90-DBB6621AF27A}"/>
            </a:ext>
          </a:extLst>
        </xdr:cNvPr>
        <xdr:cNvSpPr/>
      </xdr:nvSpPr>
      <xdr:spPr>
        <a:xfrm>
          <a:off x="162687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120650</xdr:rowOff>
    </xdr:from>
    <xdr:to>
      <xdr:col>81</xdr:col>
      <xdr:colOff>101600</xdr:colOff>
      <xdr:row>37</xdr:row>
      <xdr:rowOff>50800</xdr:rowOff>
    </xdr:to>
    <xdr:sp macro="" textlink="">
      <xdr:nvSpPr>
        <xdr:cNvPr id="428" name="フローチャート: 判断 427">
          <a:extLst>
            <a:ext uri="{FF2B5EF4-FFF2-40B4-BE49-F238E27FC236}">
              <a16:creationId xmlns:a16="http://schemas.microsoft.com/office/drawing/2014/main" id="{2516F4CE-3322-4CA9-B077-43752FE9D5B2}"/>
            </a:ext>
          </a:extLst>
        </xdr:cNvPr>
        <xdr:cNvSpPr/>
      </xdr:nvSpPr>
      <xdr:spPr>
        <a:xfrm>
          <a:off x="15430500" y="629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429" name="フローチャート: 判断 428">
          <a:extLst>
            <a:ext uri="{FF2B5EF4-FFF2-40B4-BE49-F238E27FC236}">
              <a16:creationId xmlns:a16="http://schemas.microsoft.com/office/drawing/2014/main" id="{C92CADBB-4589-4479-ADE8-02EBAD1F2D0F}"/>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86360</xdr:rowOff>
    </xdr:from>
    <xdr:to>
      <xdr:col>72</xdr:col>
      <xdr:colOff>38100</xdr:colOff>
      <xdr:row>37</xdr:row>
      <xdr:rowOff>16510</xdr:rowOff>
    </xdr:to>
    <xdr:sp macro="" textlink="">
      <xdr:nvSpPr>
        <xdr:cNvPr id="430" name="フローチャート: 判断 429">
          <a:extLst>
            <a:ext uri="{FF2B5EF4-FFF2-40B4-BE49-F238E27FC236}">
              <a16:creationId xmlns:a16="http://schemas.microsoft.com/office/drawing/2014/main" id="{1C73DEC0-1B51-41E1-9B56-A9FC4EE41A2A}"/>
            </a:ext>
          </a:extLst>
        </xdr:cNvPr>
        <xdr:cNvSpPr/>
      </xdr:nvSpPr>
      <xdr:spPr>
        <a:xfrm>
          <a:off x="13652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27305</xdr:rowOff>
    </xdr:from>
    <xdr:to>
      <xdr:col>67</xdr:col>
      <xdr:colOff>101600</xdr:colOff>
      <xdr:row>36</xdr:row>
      <xdr:rowOff>128905</xdr:rowOff>
    </xdr:to>
    <xdr:sp macro="" textlink="">
      <xdr:nvSpPr>
        <xdr:cNvPr id="431" name="フローチャート: 判断 430">
          <a:extLst>
            <a:ext uri="{FF2B5EF4-FFF2-40B4-BE49-F238E27FC236}">
              <a16:creationId xmlns:a16="http://schemas.microsoft.com/office/drawing/2014/main" id="{BFF3819A-C21A-4000-A398-635B8517F4B6}"/>
            </a:ext>
          </a:extLst>
        </xdr:cNvPr>
        <xdr:cNvSpPr/>
      </xdr:nvSpPr>
      <xdr:spPr>
        <a:xfrm>
          <a:off x="12763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8F3B39D-53B1-44AC-ADA9-5FCA1DB313C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706F812-BB6C-407F-BACF-48CE606FC2D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9443015-39AD-4B69-93AE-D7DB7E2F429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32CC154-7B9C-4431-A62E-8E6E31B0691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21C1040-19F9-47C2-A68B-2B2FE4FDF9E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67310</xdr:rowOff>
    </xdr:from>
    <xdr:to>
      <xdr:col>85</xdr:col>
      <xdr:colOff>177800</xdr:colOff>
      <xdr:row>34</xdr:row>
      <xdr:rowOff>168910</xdr:rowOff>
    </xdr:to>
    <xdr:sp macro="" textlink="">
      <xdr:nvSpPr>
        <xdr:cNvPr id="437" name="楕円 436">
          <a:extLst>
            <a:ext uri="{FF2B5EF4-FFF2-40B4-BE49-F238E27FC236}">
              <a16:creationId xmlns:a16="http://schemas.microsoft.com/office/drawing/2014/main" id="{3888A854-0A21-4A81-8683-AA8C45931411}"/>
            </a:ext>
          </a:extLst>
        </xdr:cNvPr>
        <xdr:cNvSpPr/>
      </xdr:nvSpPr>
      <xdr:spPr>
        <a:xfrm>
          <a:off x="162687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90187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DE4BB821-01D7-40EB-9102-BD160060C249}"/>
            </a:ext>
          </a:extLst>
        </xdr:cNvPr>
        <xdr:cNvSpPr txBox="1"/>
      </xdr:nvSpPr>
      <xdr:spPr>
        <a:xfrm>
          <a:off x="16357600"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10160</xdr:rowOff>
    </xdr:from>
    <xdr:to>
      <xdr:col>81</xdr:col>
      <xdr:colOff>101600</xdr:colOff>
      <xdr:row>34</xdr:row>
      <xdr:rowOff>111760</xdr:rowOff>
    </xdr:to>
    <xdr:sp macro="" textlink="">
      <xdr:nvSpPr>
        <xdr:cNvPr id="439" name="楕円 438">
          <a:extLst>
            <a:ext uri="{FF2B5EF4-FFF2-40B4-BE49-F238E27FC236}">
              <a16:creationId xmlns:a16="http://schemas.microsoft.com/office/drawing/2014/main" id="{FF2CA8D9-84BA-4C0F-B73C-6AB2FCCA0880}"/>
            </a:ext>
          </a:extLst>
        </xdr:cNvPr>
        <xdr:cNvSpPr/>
      </xdr:nvSpPr>
      <xdr:spPr>
        <a:xfrm>
          <a:off x="15430500" y="58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60960</xdr:rowOff>
    </xdr:from>
    <xdr:to>
      <xdr:col>85</xdr:col>
      <xdr:colOff>127000</xdr:colOff>
      <xdr:row>34</xdr:row>
      <xdr:rowOff>118110</xdr:rowOff>
    </xdr:to>
    <xdr:cxnSp macro="">
      <xdr:nvCxnSpPr>
        <xdr:cNvPr id="440" name="直線コネクタ 439">
          <a:extLst>
            <a:ext uri="{FF2B5EF4-FFF2-40B4-BE49-F238E27FC236}">
              <a16:creationId xmlns:a16="http://schemas.microsoft.com/office/drawing/2014/main" id="{082B6045-7518-4E04-866C-70E508BE1857}"/>
            </a:ext>
          </a:extLst>
        </xdr:cNvPr>
        <xdr:cNvCxnSpPr/>
      </xdr:nvCxnSpPr>
      <xdr:spPr>
        <a:xfrm>
          <a:off x="15481300" y="58902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57785</xdr:rowOff>
    </xdr:from>
    <xdr:to>
      <xdr:col>76</xdr:col>
      <xdr:colOff>165100</xdr:colOff>
      <xdr:row>34</xdr:row>
      <xdr:rowOff>159385</xdr:rowOff>
    </xdr:to>
    <xdr:sp macro="" textlink="">
      <xdr:nvSpPr>
        <xdr:cNvPr id="441" name="楕円 440">
          <a:extLst>
            <a:ext uri="{FF2B5EF4-FFF2-40B4-BE49-F238E27FC236}">
              <a16:creationId xmlns:a16="http://schemas.microsoft.com/office/drawing/2014/main" id="{8D9504DA-53F3-438B-A005-F6EE462F559B}"/>
            </a:ext>
          </a:extLst>
        </xdr:cNvPr>
        <xdr:cNvSpPr/>
      </xdr:nvSpPr>
      <xdr:spPr>
        <a:xfrm>
          <a:off x="145415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60960</xdr:rowOff>
    </xdr:from>
    <xdr:to>
      <xdr:col>81</xdr:col>
      <xdr:colOff>50800</xdr:colOff>
      <xdr:row>34</xdr:row>
      <xdr:rowOff>108585</xdr:rowOff>
    </xdr:to>
    <xdr:cxnSp macro="">
      <xdr:nvCxnSpPr>
        <xdr:cNvPr id="442" name="直線コネクタ 441">
          <a:extLst>
            <a:ext uri="{FF2B5EF4-FFF2-40B4-BE49-F238E27FC236}">
              <a16:creationId xmlns:a16="http://schemas.microsoft.com/office/drawing/2014/main" id="{06D646E5-6C80-485C-B25E-767C36704F67}"/>
            </a:ext>
          </a:extLst>
        </xdr:cNvPr>
        <xdr:cNvCxnSpPr/>
      </xdr:nvCxnSpPr>
      <xdr:spPr>
        <a:xfrm flipV="1">
          <a:off x="14592300" y="58902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xdr:rowOff>
    </xdr:from>
    <xdr:to>
      <xdr:col>72</xdr:col>
      <xdr:colOff>38100</xdr:colOff>
      <xdr:row>34</xdr:row>
      <xdr:rowOff>107950</xdr:rowOff>
    </xdr:to>
    <xdr:sp macro="" textlink="">
      <xdr:nvSpPr>
        <xdr:cNvPr id="443" name="楕円 442">
          <a:extLst>
            <a:ext uri="{FF2B5EF4-FFF2-40B4-BE49-F238E27FC236}">
              <a16:creationId xmlns:a16="http://schemas.microsoft.com/office/drawing/2014/main" id="{63174EDD-D414-4B71-A3C3-4ECF9D02D8B9}"/>
            </a:ext>
          </a:extLst>
        </xdr:cNvPr>
        <xdr:cNvSpPr/>
      </xdr:nvSpPr>
      <xdr:spPr>
        <a:xfrm>
          <a:off x="13652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57150</xdr:rowOff>
    </xdr:from>
    <xdr:to>
      <xdr:col>76</xdr:col>
      <xdr:colOff>114300</xdr:colOff>
      <xdr:row>34</xdr:row>
      <xdr:rowOff>108585</xdr:rowOff>
    </xdr:to>
    <xdr:cxnSp macro="">
      <xdr:nvCxnSpPr>
        <xdr:cNvPr id="444" name="直線コネクタ 443">
          <a:extLst>
            <a:ext uri="{FF2B5EF4-FFF2-40B4-BE49-F238E27FC236}">
              <a16:creationId xmlns:a16="http://schemas.microsoft.com/office/drawing/2014/main" id="{B5AA92BB-EB5A-453D-B17A-5841343EBD31}"/>
            </a:ext>
          </a:extLst>
        </xdr:cNvPr>
        <xdr:cNvCxnSpPr/>
      </xdr:nvCxnSpPr>
      <xdr:spPr>
        <a:xfrm>
          <a:off x="13703300" y="58864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124460</xdr:rowOff>
    </xdr:from>
    <xdr:to>
      <xdr:col>67</xdr:col>
      <xdr:colOff>101600</xdr:colOff>
      <xdr:row>34</xdr:row>
      <xdr:rowOff>54610</xdr:rowOff>
    </xdr:to>
    <xdr:sp macro="" textlink="">
      <xdr:nvSpPr>
        <xdr:cNvPr id="445" name="楕円 444">
          <a:extLst>
            <a:ext uri="{FF2B5EF4-FFF2-40B4-BE49-F238E27FC236}">
              <a16:creationId xmlns:a16="http://schemas.microsoft.com/office/drawing/2014/main" id="{D1A2E93F-51D7-48F0-8511-93866F6489B5}"/>
            </a:ext>
          </a:extLst>
        </xdr:cNvPr>
        <xdr:cNvSpPr/>
      </xdr:nvSpPr>
      <xdr:spPr>
        <a:xfrm>
          <a:off x="12763500" y="57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3810</xdr:rowOff>
    </xdr:from>
    <xdr:to>
      <xdr:col>71</xdr:col>
      <xdr:colOff>177800</xdr:colOff>
      <xdr:row>34</xdr:row>
      <xdr:rowOff>57150</xdr:rowOff>
    </xdr:to>
    <xdr:cxnSp macro="">
      <xdr:nvCxnSpPr>
        <xdr:cNvPr id="446" name="直線コネクタ 445">
          <a:extLst>
            <a:ext uri="{FF2B5EF4-FFF2-40B4-BE49-F238E27FC236}">
              <a16:creationId xmlns:a16="http://schemas.microsoft.com/office/drawing/2014/main" id="{860E974C-2D8A-44FF-AA42-52D3EDAAA306}"/>
            </a:ext>
          </a:extLst>
        </xdr:cNvPr>
        <xdr:cNvCxnSpPr/>
      </xdr:nvCxnSpPr>
      <xdr:spPr>
        <a:xfrm>
          <a:off x="12814300" y="58331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41927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F3E35CF0-8797-4ACF-BF3A-828BAE4667A3}"/>
            </a:ext>
          </a:extLst>
        </xdr:cNvPr>
        <xdr:cNvSpPr txBox="1"/>
      </xdr:nvSpPr>
      <xdr:spPr>
        <a:xfrm>
          <a:off x="152660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59072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7A94BE02-4E67-41E9-9F04-245AEB03B86B}"/>
            </a:ext>
          </a:extLst>
        </xdr:cNvPr>
        <xdr:cNvSpPr txBox="1"/>
      </xdr:nvSpPr>
      <xdr:spPr>
        <a:xfrm>
          <a:off x="14389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7637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DCC49637-8FBE-4848-95E8-E36DCA51D687}"/>
            </a:ext>
          </a:extLst>
        </xdr:cNvPr>
        <xdr:cNvSpPr txBox="1"/>
      </xdr:nvSpPr>
      <xdr:spPr>
        <a:xfrm>
          <a:off x="13500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120032</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8F664E69-0C4A-4A93-9512-4356B54530C9}"/>
            </a:ext>
          </a:extLst>
        </xdr:cNvPr>
        <xdr:cNvSpPr txBox="1"/>
      </xdr:nvSpPr>
      <xdr:spPr>
        <a:xfrm>
          <a:off x="1261174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128287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E953F430-69E3-415A-A491-EC9E7D258DCE}"/>
            </a:ext>
          </a:extLst>
        </xdr:cNvPr>
        <xdr:cNvSpPr txBox="1"/>
      </xdr:nvSpPr>
      <xdr:spPr>
        <a:xfrm>
          <a:off x="152660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4462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426A9E9-9BE2-4936-9D69-5960BB899FAE}"/>
            </a:ext>
          </a:extLst>
        </xdr:cNvPr>
        <xdr:cNvSpPr txBox="1"/>
      </xdr:nvSpPr>
      <xdr:spPr>
        <a:xfrm>
          <a:off x="14389744"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124477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2FC730D5-E56C-4856-9E75-0BFA24CC0B68}"/>
            </a:ext>
          </a:extLst>
        </xdr:cNvPr>
        <xdr:cNvSpPr txBox="1"/>
      </xdr:nvSpPr>
      <xdr:spPr>
        <a:xfrm>
          <a:off x="135007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71137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F3B6CBE8-52D2-4561-A1F8-72DCC603868E}"/>
            </a:ext>
          </a:extLst>
        </xdr:cNvPr>
        <xdr:cNvSpPr txBox="1"/>
      </xdr:nvSpPr>
      <xdr:spPr>
        <a:xfrm>
          <a:off x="1261174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D76F0ABC-7B4A-44D5-BD95-BF52C55F49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5AE3A3C-4723-4C23-8C4E-7E256AD32A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BD7591D8-59A4-47D6-ADB4-561B35425F8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53FF6810-AFC7-4FF3-9FB3-E82E214B31D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EDF1B2-5691-4714-A2C4-877B1BB99F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19CBD765-0A83-4883-9946-A6321E474D6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922F691E-DD8D-47F5-B323-2AAE52E8C5B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7C5E7027-9948-4A6D-9BEA-AE47D0FD8DE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595A969-0A50-4476-94E2-B04D2AB03B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E7E86B7F-04F4-493B-9ADA-1D6F737015D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5" name="直線コネクタ 464">
          <a:extLst>
            <a:ext uri="{FF2B5EF4-FFF2-40B4-BE49-F238E27FC236}">
              <a16:creationId xmlns:a16="http://schemas.microsoft.com/office/drawing/2014/main" id="{537A6A3A-8BFD-40F2-A549-A679E275931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6" name="テキスト ボックス 465">
          <a:extLst>
            <a:ext uri="{FF2B5EF4-FFF2-40B4-BE49-F238E27FC236}">
              <a16:creationId xmlns:a16="http://schemas.microsoft.com/office/drawing/2014/main" id="{174F084C-37D9-449D-9FEA-5BB8C9CDB33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7" name="直線コネクタ 466">
          <a:extLst>
            <a:ext uri="{FF2B5EF4-FFF2-40B4-BE49-F238E27FC236}">
              <a16:creationId xmlns:a16="http://schemas.microsoft.com/office/drawing/2014/main" id="{D0C1BEA3-A06E-4E89-B184-30119D111D4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8" name="テキスト ボックス 467">
          <a:extLst>
            <a:ext uri="{FF2B5EF4-FFF2-40B4-BE49-F238E27FC236}">
              <a16:creationId xmlns:a16="http://schemas.microsoft.com/office/drawing/2014/main" id="{30BEAC84-12B5-4397-A542-222812DC6971}"/>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9" name="直線コネクタ 468">
          <a:extLst>
            <a:ext uri="{FF2B5EF4-FFF2-40B4-BE49-F238E27FC236}">
              <a16:creationId xmlns:a16="http://schemas.microsoft.com/office/drawing/2014/main" id="{4840AF50-A642-4533-BB80-9F9E12B5E603}"/>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0" name="テキスト ボックス 469">
          <a:extLst>
            <a:ext uri="{FF2B5EF4-FFF2-40B4-BE49-F238E27FC236}">
              <a16:creationId xmlns:a16="http://schemas.microsoft.com/office/drawing/2014/main" id="{02A27789-8691-4E2A-9E4A-256166E49BA6}"/>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1" name="直線コネクタ 470">
          <a:extLst>
            <a:ext uri="{FF2B5EF4-FFF2-40B4-BE49-F238E27FC236}">
              <a16:creationId xmlns:a16="http://schemas.microsoft.com/office/drawing/2014/main" id="{1F72C46F-A923-4C32-93E4-4BCFFF7F598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2" name="テキスト ボックス 471">
          <a:extLst>
            <a:ext uri="{FF2B5EF4-FFF2-40B4-BE49-F238E27FC236}">
              <a16:creationId xmlns:a16="http://schemas.microsoft.com/office/drawing/2014/main" id="{E872A5D6-EB5F-40B7-91E0-D415732F3715}"/>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3" name="直線コネクタ 472">
          <a:extLst>
            <a:ext uri="{FF2B5EF4-FFF2-40B4-BE49-F238E27FC236}">
              <a16:creationId xmlns:a16="http://schemas.microsoft.com/office/drawing/2014/main" id="{80D7FCE4-3822-411F-9E4B-8CCBD8090C4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4" name="テキスト ボックス 473">
          <a:extLst>
            <a:ext uri="{FF2B5EF4-FFF2-40B4-BE49-F238E27FC236}">
              <a16:creationId xmlns:a16="http://schemas.microsoft.com/office/drawing/2014/main" id="{962535C1-51C2-4D7E-ABD0-630D95E6FB4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5" name="直線コネクタ 474">
          <a:extLst>
            <a:ext uri="{FF2B5EF4-FFF2-40B4-BE49-F238E27FC236}">
              <a16:creationId xmlns:a16="http://schemas.microsoft.com/office/drawing/2014/main" id="{94A3005B-8D0B-4BF4-8DFE-834268A056C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6" name="テキスト ボックス 475">
          <a:extLst>
            <a:ext uri="{FF2B5EF4-FFF2-40B4-BE49-F238E27FC236}">
              <a16:creationId xmlns:a16="http://schemas.microsoft.com/office/drawing/2014/main" id="{D7CB19E8-B904-49F0-8D9A-27335E00EAB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23D31C1C-B02B-4CE6-81AE-F3A3D9CE00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4F121D21-E857-479B-A965-E0AB8899A9D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4EA596B6-4994-45AF-B591-2B6B59FF2F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161108</xdr:rowOff>
    </xdr:from>
    <xdr:to>
      <xdr:col>116</xdr:col>
      <xdr:colOff>62864</xdr:colOff>
      <xdr:row>42</xdr:row>
      <xdr:rowOff>40277</xdr:rowOff>
    </xdr:to>
    <xdr:cxnSp macro="">
      <xdr:nvCxnSpPr>
        <xdr:cNvPr id="480" name="直線コネクタ 479">
          <a:extLst>
            <a:ext uri="{FF2B5EF4-FFF2-40B4-BE49-F238E27FC236}">
              <a16:creationId xmlns:a16="http://schemas.microsoft.com/office/drawing/2014/main" id="{096E7F91-0935-4D5C-BE90-92ABF7F010AC}"/>
            </a:ext>
          </a:extLst>
        </xdr:cNvPr>
        <xdr:cNvCxnSpPr/>
      </xdr:nvCxnSpPr>
      <xdr:spPr>
        <a:xfrm flipV="1">
          <a:off x="22160864" y="5647508"/>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C467EABC-648B-4644-ABD8-768FF9008033}"/>
            </a:ext>
          </a:extLst>
        </xdr:cNvPr>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2" name="直線コネクタ 481">
          <a:extLst>
            <a:ext uri="{FF2B5EF4-FFF2-40B4-BE49-F238E27FC236}">
              <a16:creationId xmlns:a16="http://schemas.microsoft.com/office/drawing/2014/main" id="{22721E3C-E934-45BE-A898-792C02B65EAF}"/>
            </a:ext>
          </a:extLst>
        </xdr:cNvPr>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107785</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B49FB9D7-380B-4774-8242-F6C2F08AB4B6}"/>
            </a:ext>
          </a:extLst>
        </xdr:cNvPr>
        <xdr:cNvSpPr txBox="1"/>
      </xdr:nvSpPr>
      <xdr:spPr>
        <a:xfrm>
          <a:off x="22199600" y="542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161108</xdr:rowOff>
    </xdr:from>
    <xdr:to>
      <xdr:col>116</xdr:col>
      <xdr:colOff>152400</xdr:colOff>
      <xdr:row>32</xdr:row>
      <xdr:rowOff>161108</xdr:rowOff>
    </xdr:to>
    <xdr:cxnSp macro="">
      <xdr:nvCxnSpPr>
        <xdr:cNvPr id="484" name="直線コネクタ 483">
          <a:extLst>
            <a:ext uri="{FF2B5EF4-FFF2-40B4-BE49-F238E27FC236}">
              <a16:creationId xmlns:a16="http://schemas.microsoft.com/office/drawing/2014/main" id="{2A2CA56B-A688-41A6-BEEA-FC9074E0E545}"/>
            </a:ext>
          </a:extLst>
        </xdr:cNvPr>
        <xdr:cNvCxnSpPr/>
      </xdr:nvCxnSpPr>
      <xdr:spPr>
        <a:xfrm>
          <a:off x="22072600" y="56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41383</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58A27DC6-4F69-4A35-B21E-0226EEB462D3}"/>
            </a:ext>
          </a:extLst>
        </xdr:cNvPr>
        <xdr:cNvSpPr txBox="1"/>
      </xdr:nvSpPr>
      <xdr:spPr>
        <a:xfrm>
          <a:off x="22199600" y="6727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62956</xdr:rowOff>
    </xdr:from>
    <xdr:to>
      <xdr:col>116</xdr:col>
      <xdr:colOff>114300</xdr:colOff>
      <xdr:row>39</xdr:row>
      <xdr:rowOff>164556</xdr:rowOff>
    </xdr:to>
    <xdr:sp macro="" textlink="">
      <xdr:nvSpPr>
        <xdr:cNvPr id="486" name="フローチャート: 判断 485">
          <a:extLst>
            <a:ext uri="{FF2B5EF4-FFF2-40B4-BE49-F238E27FC236}">
              <a16:creationId xmlns:a16="http://schemas.microsoft.com/office/drawing/2014/main" id="{2B91F5F5-BC2C-4E88-8985-A6E8BB7C25B2}"/>
            </a:ext>
          </a:extLst>
        </xdr:cNvPr>
        <xdr:cNvSpPr/>
      </xdr:nvSpPr>
      <xdr:spPr>
        <a:xfrm>
          <a:off x="22110700" y="674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87" name="フローチャート: 判断 486">
          <a:extLst>
            <a:ext uri="{FF2B5EF4-FFF2-40B4-BE49-F238E27FC236}">
              <a16:creationId xmlns:a16="http://schemas.microsoft.com/office/drawing/2014/main" id="{2F7D9BC7-D6AF-4B3A-9E7C-137688E6AED1}"/>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43362</xdr:rowOff>
    </xdr:from>
    <xdr:to>
      <xdr:col>107</xdr:col>
      <xdr:colOff>101600</xdr:colOff>
      <xdr:row>39</xdr:row>
      <xdr:rowOff>144962</xdr:rowOff>
    </xdr:to>
    <xdr:sp macro="" textlink="">
      <xdr:nvSpPr>
        <xdr:cNvPr id="488" name="フローチャート: 判断 487">
          <a:extLst>
            <a:ext uri="{FF2B5EF4-FFF2-40B4-BE49-F238E27FC236}">
              <a16:creationId xmlns:a16="http://schemas.microsoft.com/office/drawing/2014/main" id="{6667D632-F939-4A48-86E9-399AAB0B6B7D}"/>
            </a:ext>
          </a:extLst>
        </xdr:cNvPr>
        <xdr:cNvSpPr/>
      </xdr:nvSpPr>
      <xdr:spPr>
        <a:xfrm>
          <a:off x="20383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69487</xdr:rowOff>
    </xdr:from>
    <xdr:to>
      <xdr:col>102</xdr:col>
      <xdr:colOff>165100</xdr:colOff>
      <xdr:row>39</xdr:row>
      <xdr:rowOff>171087</xdr:rowOff>
    </xdr:to>
    <xdr:sp macro="" textlink="">
      <xdr:nvSpPr>
        <xdr:cNvPr id="489" name="フローチャート: 判断 488">
          <a:extLst>
            <a:ext uri="{FF2B5EF4-FFF2-40B4-BE49-F238E27FC236}">
              <a16:creationId xmlns:a16="http://schemas.microsoft.com/office/drawing/2014/main" id="{C9AC8505-DCBA-4714-8138-080129E5C16F}"/>
            </a:ext>
          </a:extLst>
        </xdr:cNvPr>
        <xdr:cNvSpPr/>
      </xdr:nvSpPr>
      <xdr:spPr>
        <a:xfrm>
          <a:off x="19494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102144</xdr:rowOff>
    </xdr:from>
    <xdr:to>
      <xdr:col>98</xdr:col>
      <xdr:colOff>38100</xdr:colOff>
      <xdr:row>34</xdr:row>
      <xdr:rowOff>32294</xdr:rowOff>
    </xdr:to>
    <xdr:sp macro="" textlink="">
      <xdr:nvSpPr>
        <xdr:cNvPr id="490" name="フローチャート: 判断 489">
          <a:extLst>
            <a:ext uri="{FF2B5EF4-FFF2-40B4-BE49-F238E27FC236}">
              <a16:creationId xmlns:a16="http://schemas.microsoft.com/office/drawing/2014/main" id="{F0EFB807-2A62-4C9F-B22E-661AE489F592}"/>
            </a:ext>
          </a:extLst>
        </xdr:cNvPr>
        <xdr:cNvSpPr/>
      </xdr:nvSpPr>
      <xdr:spPr>
        <a:xfrm>
          <a:off x="18605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E900649-9227-4582-947C-A7FBA80814C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6528C30F-9753-4CC8-BDEB-27E6B61FC9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B35C95C7-8767-4B7A-8387-1D27D865F34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6558170D-2B17-4257-8376-8E5D4131943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913CFC9E-8886-4524-8A41-C8CC12D547A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159294</xdr:rowOff>
    </xdr:from>
    <xdr:to>
      <xdr:col>116</xdr:col>
      <xdr:colOff>114300</xdr:colOff>
      <xdr:row>39</xdr:row>
      <xdr:rowOff>89444</xdr:rowOff>
    </xdr:to>
    <xdr:sp macro="" textlink="">
      <xdr:nvSpPr>
        <xdr:cNvPr id="496" name="楕円 495">
          <a:extLst>
            <a:ext uri="{FF2B5EF4-FFF2-40B4-BE49-F238E27FC236}">
              <a16:creationId xmlns:a16="http://schemas.microsoft.com/office/drawing/2014/main" id="{A34C617A-37C3-4026-B6F7-C152061DDECA}"/>
            </a:ext>
          </a:extLst>
        </xdr:cNvPr>
        <xdr:cNvSpPr/>
      </xdr:nvSpPr>
      <xdr:spPr>
        <a:xfrm>
          <a:off x="22110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10721</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EDC86B70-266E-4436-BFC3-46255855C55D}"/>
            </a:ext>
          </a:extLst>
        </xdr:cNvPr>
        <xdr:cNvSpPr txBox="1"/>
      </xdr:nvSpPr>
      <xdr:spPr>
        <a:xfrm>
          <a:off x="22199600" y="65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165826</xdr:rowOff>
    </xdr:from>
    <xdr:to>
      <xdr:col>112</xdr:col>
      <xdr:colOff>38100</xdr:colOff>
      <xdr:row>39</xdr:row>
      <xdr:rowOff>95976</xdr:rowOff>
    </xdr:to>
    <xdr:sp macro="" textlink="">
      <xdr:nvSpPr>
        <xdr:cNvPr id="498" name="楕円 497">
          <a:extLst>
            <a:ext uri="{FF2B5EF4-FFF2-40B4-BE49-F238E27FC236}">
              <a16:creationId xmlns:a16="http://schemas.microsoft.com/office/drawing/2014/main" id="{7A8AF06D-C0FB-4A48-92E9-F419B1B387F2}"/>
            </a:ext>
          </a:extLst>
        </xdr:cNvPr>
        <xdr:cNvSpPr/>
      </xdr:nvSpPr>
      <xdr:spPr>
        <a:xfrm>
          <a:off x="21272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38644</xdr:rowOff>
    </xdr:from>
    <xdr:to>
      <xdr:col>116</xdr:col>
      <xdr:colOff>63500</xdr:colOff>
      <xdr:row>39</xdr:row>
      <xdr:rowOff>45176</xdr:rowOff>
    </xdr:to>
    <xdr:cxnSp macro="">
      <xdr:nvCxnSpPr>
        <xdr:cNvPr id="499" name="直線コネクタ 498">
          <a:extLst>
            <a:ext uri="{FF2B5EF4-FFF2-40B4-BE49-F238E27FC236}">
              <a16:creationId xmlns:a16="http://schemas.microsoft.com/office/drawing/2014/main" id="{29EE560E-173E-4976-A593-21FA4C3459F3}"/>
            </a:ext>
          </a:extLst>
        </xdr:cNvPr>
        <xdr:cNvCxnSpPr/>
      </xdr:nvCxnSpPr>
      <xdr:spPr>
        <a:xfrm flipV="1">
          <a:off x="21323300" y="67251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5806</xdr:rowOff>
    </xdr:from>
    <xdr:to>
      <xdr:col>107</xdr:col>
      <xdr:colOff>101600</xdr:colOff>
      <xdr:row>38</xdr:row>
      <xdr:rowOff>107406</xdr:rowOff>
    </xdr:to>
    <xdr:sp macro="" textlink="">
      <xdr:nvSpPr>
        <xdr:cNvPr id="500" name="楕円 499">
          <a:extLst>
            <a:ext uri="{FF2B5EF4-FFF2-40B4-BE49-F238E27FC236}">
              <a16:creationId xmlns:a16="http://schemas.microsoft.com/office/drawing/2014/main" id="{964AE1EF-3C55-4A0A-BDB2-4F98DAC931A4}"/>
            </a:ext>
          </a:extLst>
        </xdr:cNvPr>
        <xdr:cNvSpPr/>
      </xdr:nvSpPr>
      <xdr:spPr>
        <a:xfrm>
          <a:off x="20383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56606</xdr:rowOff>
    </xdr:from>
    <xdr:to>
      <xdr:col>111</xdr:col>
      <xdr:colOff>177800</xdr:colOff>
      <xdr:row>39</xdr:row>
      <xdr:rowOff>45176</xdr:rowOff>
    </xdr:to>
    <xdr:cxnSp macro="">
      <xdr:nvCxnSpPr>
        <xdr:cNvPr id="501" name="直線コネクタ 500">
          <a:extLst>
            <a:ext uri="{FF2B5EF4-FFF2-40B4-BE49-F238E27FC236}">
              <a16:creationId xmlns:a16="http://schemas.microsoft.com/office/drawing/2014/main" id="{4E496D98-DD44-4DAF-8C44-DAC25241F28A}"/>
            </a:ext>
          </a:extLst>
        </xdr:cNvPr>
        <xdr:cNvCxnSpPr/>
      </xdr:nvCxnSpPr>
      <xdr:spPr>
        <a:xfrm>
          <a:off x="20434300" y="657170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15603</xdr:rowOff>
    </xdr:from>
    <xdr:to>
      <xdr:col>102</xdr:col>
      <xdr:colOff>165100</xdr:colOff>
      <xdr:row>38</xdr:row>
      <xdr:rowOff>117203</xdr:rowOff>
    </xdr:to>
    <xdr:sp macro="" textlink="">
      <xdr:nvSpPr>
        <xdr:cNvPr id="502" name="楕円 501">
          <a:extLst>
            <a:ext uri="{FF2B5EF4-FFF2-40B4-BE49-F238E27FC236}">
              <a16:creationId xmlns:a16="http://schemas.microsoft.com/office/drawing/2014/main" id="{F26640F9-2A89-4DB1-84AA-CD4A1928E70C}"/>
            </a:ext>
          </a:extLst>
        </xdr:cNvPr>
        <xdr:cNvSpPr/>
      </xdr:nvSpPr>
      <xdr:spPr>
        <a:xfrm>
          <a:off x="19494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56606</xdr:rowOff>
    </xdr:from>
    <xdr:to>
      <xdr:col>107</xdr:col>
      <xdr:colOff>50800</xdr:colOff>
      <xdr:row>38</xdr:row>
      <xdr:rowOff>66403</xdr:rowOff>
    </xdr:to>
    <xdr:cxnSp macro="">
      <xdr:nvCxnSpPr>
        <xdr:cNvPr id="503" name="直線コネクタ 502">
          <a:extLst>
            <a:ext uri="{FF2B5EF4-FFF2-40B4-BE49-F238E27FC236}">
              <a16:creationId xmlns:a16="http://schemas.microsoft.com/office/drawing/2014/main" id="{3A3D6118-25BB-4856-BA66-EDC87EEA23DE}"/>
            </a:ext>
          </a:extLst>
        </xdr:cNvPr>
        <xdr:cNvCxnSpPr/>
      </xdr:nvCxnSpPr>
      <xdr:spPr>
        <a:xfrm flipV="1">
          <a:off x="19545300" y="65717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25400</xdr:rowOff>
    </xdr:from>
    <xdr:to>
      <xdr:col>98</xdr:col>
      <xdr:colOff>38100</xdr:colOff>
      <xdr:row>38</xdr:row>
      <xdr:rowOff>127000</xdr:rowOff>
    </xdr:to>
    <xdr:sp macro="" textlink="">
      <xdr:nvSpPr>
        <xdr:cNvPr id="504" name="楕円 503">
          <a:extLst>
            <a:ext uri="{FF2B5EF4-FFF2-40B4-BE49-F238E27FC236}">
              <a16:creationId xmlns:a16="http://schemas.microsoft.com/office/drawing/2014/main" id="{1CA2784C-BB52-4D49-A598-82FA4CA06B77}"/>
            </a:ext>
          </a:extLst>
        </xdr:cNvPr>
        <xdr:cNvSpPr/>
      </xdr:nvSpPr>
      <xdr:spPr>
        <a:xfrm>
          <a:off x="18605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66403</xdr:rowOff>
    </xdr:from>
    <xdr:to>
      <xdr:col>102</xdr:col>
      <xdr:colOff>114300</xdr:colOff>
      <xdr:row>38</xdr:row>
      <xdr:rowOff>76200</xdr:rowOff>
    </xdr:to>
    <xdr:cxnSp macro="">
      <xdr:nvCxnSpPr>
        <xdr:cNvPr id="505" name="直線コネクタ 504">
          <a:extLst>
            <a:ext uri="{FF2B5EF4-FFF2-40B4-BE49-F238E27FC236}">
              <a16:creationId xmlns:a16="http://schemas.microsoft.com/office/drawing/2014/main" id="{EA4EFA24-ABF3-4711-AFC7-5C87B30AAF28}"/>
            </a:ext>
          </a:extLst>
        </xdr:cNvPr>
        <xdr:cNvCxnSpPr/>
      </xdr:nvCxnSpPr>
      <xdr:spPr>
        <a:xfrm flipV="1">
          <a:off x="18656300" y="658150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C4206AD4-83E8-480E-8757-99D0F4AA527E}"/>
            </a:ext>
          </a:extLst>
        </xdr:cNvPr>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136089</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ACF89F1B-E406-48BB-A5C0-59DF794EAD72}"/>
            </a:ext>
          </a:extLst>
        </xdr:cNvPr>
        <xdr:cNvSpPr txBox="1"/>
      </xdr:nvSpPr>
      <xdr:spPr>
        <a:xfrm>
          <a:off x="20199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162214</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E480DF32-7206-40FD-906F-A72388778E26}"/>
            </a:ext>
          </a:extLst>
        </xdr:cNvPr>
        <xdr:cNvSpPr txBox="1"/>
      </xdr:nvSpPr>
      <xdr:spPr>
        <a:xfrm>
          <a:off x="193104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48821</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4802FA4E-22C1-4FD8-81ED-5628F602C4CB}"/>
            </a:ext>
          </a:extLst>
        </xdr:cNvPr>
        <xdr:cNvSpPr txBox="1"/>
      </xdr:nvSpPr>
      <xdr:spPr>
        <a:xfrm>
          <a:off x="18421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112503</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ABD6AAF4-2340-4FF1-82DF-BE248CD46271}"/>
            </a:ext>
          </a:extLst>
        </xdr:cNvPr>
        <xdr:cNvSpPr txBox="1"/>
      </xdr:nvSpPr>
      <xdr:spPr>
        <a:xfrm>
          <a:off x="210757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123933</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D839CCF8-D417-4D5E-814A-872DB124038B}"/>
            </a:ext>
          </a:extLst>
        </xdr:cNvPr>
        <xdr:cNvSpPr txBox="1"/>
      </xdr:nvSpPr>
      <xdr:spPr>
        <a:xfrm>
          <a:off x="20199427" y="629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133730</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91F8376-C129-47FE-99E5-6DD0C1BAE1FE}"/>
            </a:ext>
          </a:extLst>
        </xdr:cNvPr>
        <xdr:cNvSpPr txBox="1"/>
      </xdr:nvSpPr>
      <xdr:spPr>
        <a:xfrm>
          <a:off x="19310427" y="630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118127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C9C666C4-FF13-4FD9-867C-6D9CD80CCE85}"/>
            </a:ext>
          </a:extLst>
        </xdr:cNvPr>
        <xdr:cNvSpPr txBox="1"/>
      </xdr:nvSpPr>
      <xdr:spPr>
        <a:xfrm>
          <a:off x="18421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884507EA-4D3A-46C0-85B4-07E359D035D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67FE71A4-3A4E-4C12-B75D-4B3C5C2B60A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4A9571C7-F4B7-40B8-98AF-6F0716699EE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9EC38FD0-92D8-45F8-AE38-83B7DE867F4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4B98ED1D-BF86-42FB-9925-75C2788E5E8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AB91B0CB-18D1-4CD7-B846-B61BB0C5C52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55B1D2C2-5320-4CEB-83AB-F0AAA5F64B9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C9905EE6-8653-4F9C-8040-5473E7E58F3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9CF2E5A1-5193-42FB-B93F-A394DD87900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A9A2B889-98F2-4D24-A948-EA6B435E742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4" name="テキスト ボックス 523">
          <a:extLst>
            <a:ext uri="{FF2B5EF4-FFF2-40B4-BE49-F238E27FC236}">
              <a16:creationId xmlns:a16="http://schemas.microsoft.com/office/drawing/2014/main" id="{DF1C50DA-2575-4049-A349-99A6560966E6}"/>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9955717F-367D-4E86-9F5C-9525F56067C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260CBDE7-DB22-4F69-A302-6E2FDFD6E14B}"/>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7EC126C0-FBAD-405A-B616-B04292C0016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3A168DBE-9DEB-4595-8F69-FFADDCC0A9F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3A2301C4-C415-4F44-86CE-0CB3F225645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A616A84D-C0C8-459F-A072-CBB7F37F412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680CEE69-BDBB-4C49-977A-8DE3AA1F362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D514AD88-E1B3-4F6B-B048-B989BF3377F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192DDA15-774E-403D-A6C3-52AA132048B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956BF072-ECBC-4AE1-8589-5025C63A1FB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DF79393B-9E26-422E-8151-939CD37A003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CB997444-D9FF-4968-ADF9-3189FDE6EBD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89EFBD5D-34AC-4655-A88C-FBA46DAA015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4D1C674D-8742-4734-8E58-0D11E9CDC78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C79E1084-EFBD-4351-88E0-FBF8731B21A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143691</xdr:rowOff>
    </xdr:from>
    <xdr:to>
      <xdr:col>85</xdr:col>
      <xdr:colOff>126364</xdr:colOff>
      <xdr:row>65</xdr:row>
      <xdr:rowOff>27759</xdr:rowOff>
    </xdr:to>
    <xdr:cxnSp macro="">
      <xdr:nvCxnSpPr>
        <xdr:cNvPr id="540" name="直線コネクタ 539">
          <a:extLst>
            <a:ext uri="{FF2B5EF4-FFF2-40B4-BE49-F238E27FC236}">
              <a16:creationId xmlns:a16="http://schemas.microsoft.com/office/drawing/2014/main" id="{F66E5041-8DA6-4096-A0C2-D98110ECFAFD}"/>
            </a:ext>
          </a:extLst>
        </xdr:cNvPr>
        <xdr:cNvCxnSpPr/>
      </xdr:nvCxnSpPr>
      <xdr:spPr>
        <a:xfrm flipV="1">
          <a:off x="16318864" y="9744891"/>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31586</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E0D721A0-5FF3-43A7-9111-A319FEF76D17}"/>
            </a:ext>
          </a:extLst>
        </xdr:cNvPr>
        <xdr:cNvSpPr txBox="1"/>
      </xdr:nvSpPr>
      <xdr:spPr>
        <a:xfrm>
          <a:off x="16357600" y="11175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65</xdr:row>
      <xdr:rowOff>27759</xdr:rowOff>
    </xdr:from>
    <xdr:to>
      <xdr:col>86</xdr:col>
      <xdr:colOff>25400</xdr:colOff>
      <xdr:row>65</xdr:row>
      <xdr:rowOff>27759</xdr:rowOff>
    </xdr:to>
    <xdr:cxnSp macro="">
      <xdr:nvCxnSpPr>
        <xdr:cNvPr id="542" name="直線コネクタ 541">
          <a:extLst>
            <a:ext uri="{FF2B5EF4-FFF2-40B4-BE49-F238E27FC236}">
              <a16:creationId xmlns:a16="http://schemas.microsoft.com/office/drawing/2014/main" id="{B7630F8A-FA33-445D-B06C-DFA4612F0356}"/>
            </a:ext>
          </a:extLst>
        </xdr:cNvPr>
        <xdr:cNvCxnSpPr/>
      </xdr:nvCxnSpPr>
      <xdr:spPr>
        <a:xfrm>
          <a:off x="16230600" y="111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90368</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D738C300-5147-4642-A8F2-22445AEEF580}"/>
            </a:ext>
          </a:extLst>
        </xdr:cNvPr>
        <xdr:cNvSpPr txBox="1"/>
      </xdr:nvSpPr>
      <xdr:spPr>
        <a:xfrm>
          <a:off x="16357600" y="9520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143691</xdr:rowOff>
    </xdr:from>
    <xdr:to>
      <xdr:col>86</xdr:col>
      <xdr:colOff>25400</xdr:colOff>
      <xdr:row>56</xdr:row>
      <xdr:rowOff>143691</xdr:rowOff>
    </xdr:to>
    <xdr:cxnSp macro="">
      <xdr:nvCxnSpPr>
        <xdr:cNvPr id="544" name="直線コネクタ 543">
          <a:extLst>
            <a:ext uri="{FF2B5EF4-FFF2-40B4-BE49-F238E27FC236}">
              <a16:creationId xmlns:a16="http://schemas.microsoft.com/office/drawing/2014/main" id="{2AC34890-3B38-4F7C-8476-BB548EF9644D}"/>
            </a:ext>
          </a:extLst>
        </xdr:cNvPr>
        <xdr:cNvCxnSpPr/>
      </xdr:nvCxnSpPr>
      <xdr:spPr>
        <a:xfrm>
          <a:off x="16230600" y="9744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159493</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90BAC324-A01D-4904-824A-06C9F026BB15}"/>
            </a:ext>
          </a:extLst>
        </xdr:cNvPr>
        <xdr:cNvSpPr txBox="1"/>
      </xdr:nvSpPr>
      <xdr:spPr>
        <a:xfrm>
          <a:off x="16357600" y="1044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546" name="フローチャート: 判断 545">
          <a:extLst>
            <a:ext uri="{FF2B5EF4-FFF2-40B4-BE49-F238E27FC236}">
              <a16:creationId xmlns:a16="http://schemas.microsoft.com/office/drawing/2014/main" id="{C7922A2D-AFC6-489F-93D2-996D94DE76AA}"/>
            </a:ext>
          </a:extLst>
        </xdr:cNvPr>
        <xdr:cNvSpPr/>
      </xdr:nvSpPr>
      <xdr:spPr>
        <a:xfrm>
          <a:off x="16268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171269</xdr:rowOff>
    </xdr:from>
    <xdr:to>
      <xdr:col>81</xdr:col>
      <xdr:colOff>101600</xdr:colOff>
      <xdr:row>61</xdr:row>
      <xdr:rowOff>101419</xdr:rowOff>
    </xdr:to>
    <xdr:sp macro="" textlink="">
      <xdr:nvSpPr>
        <xdr:cNvPr id="547" name="フローチャート: 判断 546">
          <a:extLst>
            <a:ext uri="{FF2B5EF4-FFF2-40B4-BE49-F238E27FC236}">
              <a16:creationId xmlns:a16="http://schemas.microsoft.com/office/drawing/2014/main" id="{89579FCE-D8BA-4798-BC29-D7A1C2A8EAF9}"/>
            </a:ext>
          </a:extLst>
        </xdr:cNvPr>
        <xdr:cNvSpPr/>
      </xdr:nvSpPr>
      <xdr:spPr>
        <a:xfrm>
          <a:off x="15430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3084</xdr:rowOff>
    </xdr:from>
    <xdr:to>
      <xdr:col>76</xdr:col>
      <xdr:colOff>165100</xdr:colOff>
      <xdr:row>61</xdr:row>
      <xdr:rowOff>104684</xdr:rowOff>
    </xdr:to>
    <xdr:sp macro="" textlink="">
      <xdr:nvSpPr>
        <xdr:cNvPr id="548" name="フローチャート: 判断 547">
          <a:extLst>
            <a:ext uri="{FF2B5EF4-FFF2-40B4-BE49-F238E27FC236}">
              <a16:creationId xmlns:a16="http://schemas.microsoft.com/office/drawing/2014/main" id="{1218DEAF-1C5B-45B1-9FC2-73D417D28029}"/>
            </a:ext>
          </a:extLst>
        </xdr:cNvPr>
        <xdr:cNvSpPr/>
      </xdr:nvSpPr>
      <xdr:spPr>
        <a:xfrm>
          <a:off x="1454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49" name="フローチャート: 判断 548">
          <a:extLst>
            <a:ext uri="{FF2B5EF4-FFF2-40B4-BE49-F238E27FC236}">
              <a16:creationId xmlns:a16="http://schemas.microsoft.com/office/drawing/2014/main" id="{AA75DC6B-C7D1-46F9-9117-BC6123F4BA6C}"/>
            </a:ext>
          </a:extLst>
        </xdr:cNvPr>
        <xdr:cNvSpPr/>
      </xdr:nvSpPr>
      <xdr:spPr>
        <a:xfrm>
          <a:off x="13652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12881</xdr:rowOff>
    </xdr:from>
    <xdr:to>
      <xdr:col>67</xdr:col>
      <xdr:colOff>101600</xdr:colOff>
      <xdr:row>61</xdr:row>
      <xdr:rowOff>114481</xdr:rowOff>
    </xdr:to>
    <xdr:sp macro="" textlink="">
      <xdr:nvSpPr>
        <xdr:cNvPr id="550" name="フローチャート: 判断 549">
          <a:extLst>
            <a:ext uri="{FF2B5EF4-FFF2-40B4-BE49-F238E27FC236}">
              <a16:creationId xmlns:a16="http://schemas.microsoft.com/office/drawing/2014/main" id="{F943E5DB-2D56-42B5-A207-F7DDA09566FA}"/>
            </a:ext>
          </a:extLst>
        </xdr:cNvPr>
        <xdr:cNvSpPr/>
      </xdr:nvSpPr>
      <xdr:spPr>
        <a:xfrm>
          <a:off x="12763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E9633E04-C773-4F63-B46E-B6D0FAD405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1D6C563-6577-41BC-9822-876EF481717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BF2CA4A-A7C7-48F5-BA53-BAEAA03D635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BE7677D4-9147-406C-9001-6CD88E08BA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15F065F8-4C67-4F81-B47E-2483DBCEBC7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42273</xdr:rowOff>
    </xdr:from>
    <xdr:to>
      <xdr:col>85</xdr:col>
      <xdr:colOff>177800</xdr:colOff>
      <xdr:row>57</xdr:row>
      <xdr:rowOff>143873</xdr:rowOff>
    </xdr:to>
    <xdr:sp macro="" textlink="">
      <xdr:nvSpPr>
        <xdr:cNvPr id="556" name="楕円 555">
          <a:extLst>
            <a:ext uri="{FF2B5EF4-FFF2-40B4-BE49-F238E27FC236}">
              <a16:creationId xmlns:a16="http://schemas.microsoft.com/office/drawing/2014/main" id="{C6F15515-1755-4027-9FD0-EC1E311F48A0}"/>
            </a:ext>
          </a:extLst>
        </xdr:cNvPr>
        <xdr:cNvSpPr/>
      </xdr:nvSpPr>
      <xdr:spPr>
        <a:xfrm>
          <a:off x="162687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128650</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E1652333-97A9-488A-B829-906C3CCBF346}"/>
            </a:ext>
          </a:extLst>
        </xdr:cNvPr>
        <xdr:cNvSpPr txBox="1"/>
      </xdr:nvSpPr>
      <xdr:spPr>
        <a:xfrm>
          <a:off x="16357600" y="9729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9616</xdr:rowOff>
    </xdr:from>
    <xdr:to>
      <xdr:col>81</xdr:col>
      <xdr:colOff>101600</xdr:colOff>
      <xdr:row>57</xdr:row>
      <xdr:rowOff>111216</xdr:rowOff>
    </xdr:to>
    <xdr:sp macro="" textlink="">
      <xdr:nvSpPr>
        <xdr:cNvPr id="558" name="楕円 557">
          <a:extLst>
            <a:ext uri="{FF2B5EF4-FFF2-40B4-BE49-F238E27FC236}">
              <a16:creationId xmlns:a16="http://schemas.microsoft.com/office/drawing/2014/main" id="{C2BA6428-E1F9-4904-8F0E-6DB72CFBDE28}"/>
            </a:ext>
          </a:extLst>
        </xdr:cNvPr>
        <xdr:cNvSpPr/>
      </xdr:nvSpPr>
      <xdr:spPr>
        <a:xfrm>
          <a:off x="15430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60416</xdr:rowOff>
    </xdr:from>
    <xdr:to>
      <xdr:col>85</xdr:col>
      <xdr:colOff>127000</xdr:colOff>
      <xdr:row>57</xdr:row>
      <xdr:rowOff>93073</xdr:rowOff>
    </xdr:to>
    <xdr:cxnSp macro="">
      <xdr:nvCxnSpPr>
        <xdr:cNvPr id="559" name="直線コネクタ 558">
          <a:extLst>
            <a:ext uri="{FF2B5EF4-FFF2-40B4-BE49-F238E27FC236}">
              <a16:creationId xmlns:a16="http://schemas.microsoft.com/office/drawing/2014/main" id="{825BF094-B3DC-406B-B43A-204ED2BB4787}"/>
            </a:ext>
          </a:extLst>
        </xdr:cNvPr>
        <xdr:cNvCxnSpPr/>
      </xdr:nvCxnSpPr>
      <xdr:spPr>
        <a:xfrm>
          <a:off x="15481300" y="98330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115751</xdr:rowOff>
    </xdr:from>
    <xdr:to>
      <xdr:col>76</xdr:col>
      <xdr:colOff>165100</xdr:colOff>
      <xdr:row>57</xdr:row>
      <xdr:rowOff>45901</xdr:rowOff>
    </xdr:to>
    <xdr:sp macro="" textlink="">
      <xdr:nvSpPr>
        <xdr:cNvPr id="560" name="楕円 559">
          <a:extLst>
            <a:ext uri="{FF2B5EF4-FFF2-40B4-BE49-F238E27FC236}">
              <a16:creationId xmlns:a16="http://schemas.microsoft.com/office/drawing/2014/main" id="{F39501F7-4DAC-4964-975B-F4B0BF90C2DA}"/>
            </a:ext>
          </a:extLst>
        </xdr:cNvPr>
        <xdr:cNvSpPr/>
      </xdr:nvSpPr>
      <xdr:spPr>
        <a:xfrm>
          <a:off x="14541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166551</xdr:rowOff>
    </xdr:from>
    <xdr:to>
      <xdr:col>81</xdr:col>
      <xdr:colOff>50800</xdr:colOff>
      <xdr:row>57</xdr:row>
      <xdr:rowOff>60416</xdr:rowOff>
    </xdr:to>
    <xdr:cxnSp macro="">
      <xdr:nvCxnSpPr>
        <xdr:cNvPr id="561" name="直線コネクタ 560">
          <a:extLst>
            <a:ext uri="{FF2B5EF4-FFF2-40B4-BE49-F238E27FC236}">
              <a16:creationId xmlns:a16="http://schemas.microsoft.com/office/drawing/2014/main" id="{7BDBC1EB-3AA5-4D44-886E-365A68E6D94F}"/>
            </a:ext>
          </a:extLst>
        </xdr:cNvPr>
        <xdr:cNvCxnSpPr/>
      </xdr:nvCxnSpPr>
      <xdr:spPr>
        <a:xfrm>
          <a:off x="14592300" y="97677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53703</xdr:rowOff>
    </xdr:from>
    <xdr:to>
      <xdr:col>72</xdr:col>
      <xdr:colOff>38100</xdr:colOff>
      <xdr:row>56</xdr:row>
      <xdr:rowOff>155303</xdr:rowOff>
    </xdr:to>
    <xdr:sp macro="" textlink="">
      <xdr:nvSpPr>
        <xdr:cNvPr id="562" name="楕円 561">
          <a:extLst>
            <a:ext uri="{FF2B5EF4-FFF2-40B4-BE49-F238E27FC236}">
              <a16:creationId xmlns:a16="http://schemas.microsoft.com/office/drawing/2014/main" id="{52E4970F-2BEF-464B-9498-9E091AD5A708}"/>
            </a:ext>
          </a:extLst>
        </xdr:cNvPr>
        <xdr:cNvSpPr/>
      </xdr:nvSpPr>
      <xdr:spPr>
        <a:xfrm>
          <a:off x="13652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104503</xdr:rowOff>
    </xdr:from>
    <xdr:to>
      <xdr:col>76</xdr:col>
      <xdr:colOff>114300</xdr:colOff>
      <xdr:row>56</xdr:row>
      <xdr:rowOff>166551</xdr:rowOff>
    </xdr:to>
    <xdr:cxnSp macro="">
      <xdr:nvCxnSpPr>
        <xdr:cNvPr id="563" name="直線コネクタ 562">
          <a:extLst>
            <a:ext uri="{FF2B5EF4-FFF2-40B4-BE49-F238E27FC236}">
              <a16:creationId xmlns:a16="http://schemas.microsoft.com/office/drawing/2014/main" id="{B3EDC57E-D80B-49AF-839C-3895FB3FD318}"/>
            </a:ext>
          </a:extLst>
        </xdr:cNvPr>
        <xdr:cNvCxnSpPr/>
      </xdr:nvCxnSpPr>
      <xdr:spPr>
        <a:xfrm>
          <a:off x="13703300" y="970570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17780</xdr:rowOff>
    </xdr:from>
    <xdr:to>
      <xdr:col>67</xdr:col>
      <xdr:colOff>101600</xdr:colOff>
      <xdr:row>56</xdr:row>
      <xdr:rowOff>119380</xdr:rowOff>
    </xdr:to>
    <xdr:sp macro="" textlink="">
      <xdr:nvSpPr>
        <xdr:cNvPr id="564" name="楕円 563">
          <a:extLst>
            <a:ext uri="{FF2B5EF4-FFF2-40B4-BE49-F238E27FC236}">
              <a16:creationId xmlns:a16="http://schemas.microsoft.com/office/drawing/2014/main" id="{2CA9E678-4138-4C22-A14B-D63C79714D0C}"/>
            </a:ext>
          </a:extLst>
        </xdr:cNvPr>
        <xdr:cNvSpPr/>
      </xdr:nvSpPr>
      <xdr:spPr>
        <a:xfrm>
          <a:off x="12763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68580</xdr:rowOff>
    </xdr:from>
    <xdr:to>
      <xdr:col>71</xdr:col>
      <xdr:colOff>177800</xdr:colOff>
      <xdr:row>56</xdr:row>
      <xdr:rowOff>104503</xdr:rowOff>
    </xdr:to>
    <xdr:cxnSp macro="">
      <xdr:nvCxnSpPr>
        <xdr:cNvPr id="565" name="直線コネクタ 564">
          <a:extLst>
            <a:ext uri="{FF2B5EF4-FFF2-40B4-BE49-F238E27FC236}">
              <a16:creationId xmlns:a16="http://schemas.microsoft.com/office/drawing/2014/main" id="{F4F52EF7-258D-4532-BF70-128D8613E458}"/>
            </a:ext>
          </a:extLst>
        </xdr:cNvPr>
        <xdr:cNvCxnSpPr/>
      </xdr:nvCxnSpPr>
      <xdr:spPr>
        <a:xfrm>
          <a:off x="12814300" y="96697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92546</xdr:rowOff>
    </xdr:from>
    <xdr:ext cx="405111" cy="259045"/>
    <xdr:sp macro="" textlink="">
      <xdr:nvSpPr>
        <xdr:cNvPr id="566" name="n_1aveValue【学校施設】&#10;有形固定資産減価償却率">
          <a:extLst>
            <a:ext uri="{FF2B5EF4-FFF2-40B4-BE49-F238E27FC236}">
              <a16:creationId xmlns:a16="http://schemas.microsoft.com/office/drawing/2014/main" id="{58FE6052-1242-421C-A798-A21CADF241DB}"/>
            </a:ext>
          </a:extLst>
        </xdr:cNvPr>
        <xdr:cNvSpPr txBox="1"/>
      </xdr:nvSpPr>
      <xdr:spPr>
        <a:xfrm>
          <a:off x="15266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567" name="n_2aveValue【学校施設】&#10;有形固定資産減価償却率">
          <a:extLst>
            <a:ext uri="{FF2B5EF4-FFF2-40B4-BE49-F238E27FC236}">
              <a16:creationId xmlns:a16="http://schemas.microsoft.com/office/drawing/2014/main" id="{C02CF0DE-F2AE-46BA-B5DC-2548C9BC3786}"/>
            </a:ext>
          </a:extLst>
        </xdr:cNvPr>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68" name="n_3aveValue【学校施設】&#10;有形固定資産減価償却率">
          <a:extLst>
            <a:ext uri="{FF2B5EF4-FFF2-40B4-BE49-F238E27FC236}">
              <a16:creationId xmlns:a16="http://schemas.microsoft.com/office/drawing/2014/main" id="{E1931475-F02C-4734-83FB-C388C0D04F8D}"/>
            </a:ext>
          </a:extLst>
        </xdr:cNvPr>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105608</xdr:rowOff>
    </xdr:from>
    <xdr:ext cx="405111" cy="259045"/>
    <xdr:sp macro="" textlink="">
      <xdr:nvSpPr>
        <xdr:cNvPr id="569" name="n_4aveValue【学校施設】&#10;有形固定資産減価償却率">
          <a:extLst>
            <a:ext uri="{FF2B5EF4-FFF2-40B4-BE49-F238E27FC236}">
              <a16:creationId xmlns:a16="http://schemas.microsoft.com/office/drawing/2014/main" id="{9DD156F0-B54C-4012-954D-E403732748CF}"/>
            </a:ext>
          </a:extLst>
        </xdr:cNvPr>
        <xdr:cNvSpPr txBox="1"/>
      </xdr:nvSpPr>
      <xdr:spPr>
        <a:xfrm>
          <a:off x="12611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127743</xdr:rowOff>
    </xdr:from>
    <xdr:ext cx="405111" cy="259045"/>
    <xdr:sp macro="" textlink="">
      <xdr:nvSpPr>
        <xdr:cNvPr id="570" name="n_1mainValue【学校施設】&#10;有形固定資産減価償却率">
          <a:extLst>
            <a:ext uri="{FF2B5EF4-FFF2-40B4-BE49-F238E27FC236}">
              <a16:creationId xmlns:a16="http://schemas.microsoft.com/office/drawing/2014/main" id="{65C43625-FCE4-4FEF-A17F-8361BB4057B5}"/>
            </a:ext>
          </a:extLst>
        </xdr:cNvPr>
        <xdr:cNvSpPr txBox="1"/>
      </xdr:nvSpPr>
      <xdr:spPr>
        <a:xfrm>
          <a:off x="152660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62428</xdr:rowOff>
    </xdr:from>
    <xdr:ext cx="405111" cy="259045"/>
    <xdr:sp macro="" textlink="">
      <xdr:nvSpPr>
        <xdr:cNvPr id="571" name="n_2mainValue【学校施設】&#10;有形固定資産減価償却率">
          <a:extLst>
            <a:ext uri="{FF2B5EF4-FFF2-40B4-BE49-F238E27FC236}">
              <a16:creationId xmlns:a16="http://schemas.microsoft.com/office/drawing/2014/main" id="{3BA1F191-A2A7-4BE7-AA52-9B6FD083501F}"/>
            </a:ext>
          </a:extLst>
        </xdr:cNvPr>
        <xdr:cNvSpPr txBox="1"/>
      </xdr:nvSpPr>
      <xdr:spPr>
        <a:xfrm>
          <a:off x="14389744"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380</xdr:rowOff>
    </xdr:from>
    <xdr:ext cx="405111" cy="259045"/>
    <xdr:sp macro="" textlink="">
      <xdr:nvSpPr>
        <xdr:cNvPr id="572" name="n_3mainValue【学校施設】&#10;有形固定資産減価償却率">
          <a:extLst>
            <a:ext uri="{FF2B5EF4-FFF2-40B4-BE49-F238E27FC236}">
              <a16:creationId xmlns:a16="http://schemas.microsoft.com/office/drawing/2014/main" id="{4E0A1725-75DA-48C8-943C-2982A3833B52}"/>
            </a:ext>
          </a:extLst>
        </xdr:cNvPr>
        <xdr:cNvSpPr txBox="1"/>
      </xdr:nvSpPr>
      <xdr:spPr>
        <a:xfrm>
          <a:off x="13500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135907</xdr:rowOff>
    </xdr:from>
    <xdr:ext cx="405111" cy="259045"/>
    <xdr:sp macro="" textlink="">
      <xdr:nvSpPr>
        <xdr:cNvPr id="573" name="n_4mainValue【学校施設】&#10;有形固定資産減価償却率">
          <a:extLst>
            <a:ext uri="{FF2B5EF4-FFF2-40B4-BE49-F238E27FC236}">
              <a16:creationId xmlns:a16="http://schemas.microsoft.com/office/drawing/2014/main" id="{B337F81C-9B15-4666-9216-8E3E000F6796}"/>
            </a:ext>
          </a:extLst>
        </xdr:cNvPr>
        <xdr:cNvSpPr txBox="1"/>
      </xdr:nvSpPr>
      <xdr:spPr>
        <a:xfrm>
          <a:off x="126117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17E5FB74-DF78-4772-B1EC-C26A2832FBD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2053B7C7-C48E-4781-A9B8-32521EDFF55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330D39D0-D08F-4821-96F0-A7BF93B6327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FC0547BA-77C1-451C-A509-0920AD24A94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64D7714F-6852-446C-AD07-CCB0B2B39F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6F155611-B96D-4DB0-A3B8-BC664A14DD5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345C43E5-FE1B-4808-AEE4-A19C8FE001A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A085DF9D-4C35-402F-8438-D3634B79682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922FEBF5-5C5A-4C37-ACE6-E8DE28D238F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E9507FB-0B15-4696-8BD2-B95DD137C6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1A81C8E8-3CD7-4C50-B730-313FB800CD6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5" name="直線コネクタ 584">
          <a:extLst>
            <a:ext uri="{FF2B5EF4-FFF2-40B4-BE49-F238E27FC236}">
              <a16:creationId xmlns:a16="http://schemas.microsoft.com/office/drawing/2014/main" id="{DBA95AF3-F2DE-48FF-81A7-2A94C0086A0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a:extLst>
            <a:ext uri="{FF2B5EF4-FFF2-40B4-BE49-F238E27FC236}">
              <a16:creationId xmlns:a16="http://schemas.microsoft.com/office/drawing/2014/main" id="{66FDFCA2-4D50-4153-B19E-C048BF2F3EC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a:extLst>
            <a:ext uri="{FF2B5EF4-FFF2-40B4-BE49-F238E27FC236}">
              <a16:creationId xmlns:a16="http://schemas.microsoft.com/office/drawing/2014/main" id="{1199135B-5598-4705-A4E2-4D822CD1D30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a:extLst>
            <a:ext uri="{FF2B5EF4-FFF2-40B4-BE49-F238E27FC236}">
              <a16:creationId xmlns:a16="http://schemas.microsoft.com/office/drawing/2014/main" id="{9CE1C8B3-7BC3-426F-B42F-91B75047F74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a:extLst>
            <a:ext uri="{FF2B5EF4-FFF2-40B4-BE49-F238E27FC236}">
              <a16:creationId xmlns:a16="http://schemas.microsoft.com/office/drawing/2014/main" id="{3DF3D142-A4C3-4C3B-81C7-F8CD81F8F17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a:extLst>
            <a:ext uri="{FF2B5EF4-FFF2-40B4-BE49-F238E27FC236}">
              <a16:creationId xmlns:a16="http://schemas.microsoft.com/office/drawing/2014/main" id="{E6A644F1-036E-4923-9140-472D399E43F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a:extLst>
            <a:ext uri="{FF2B5EF4-FFF2-40B4-BE49-F238E27FC236}">
              <a16:creationId xmlns:a16="http://schemas.microsoft.com/office/drawing/2014/main" id="{D3E979DB-9B65-4E17-9D9D-A2A4DA5E45F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a:extLst>
            <a:ext uri="{FF2B5EF4-FFF2-40B4-BE49-F238E27FC236}">
              <a16:creationId xmlns:a16="http://schemas.microsoft.com/office/drawing/2014/main" id="{4CBA1E9F-B285-4488-8D30-71D2A6E57F0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62E25FE-B30B-4CD5-BD12-77DC6FE2918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60E6FA19-AE1B-43DB-B121-5AFA8743E6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64D6FD2E-15C0-4F2C-8724-60063695E49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106070</xdr:rowOff>
    </xdr:from>
    <xdr:to>
      <xdr:col>116</xdr:col>
      <xdr:colOff>62864</xdr:colOff>
      <xdr:row>63</xdr:row>
      <xdr:rowOff>34290</xdr:rowOff>
    </xdr:to>
    <xdr:cxnSp macro="">
      <xdr:nvCxnSpPr>
        <xdr:cNvPr id="596" name="直線コネクタ 595">
          <a:extLst>
            <a:ext uri="{FF2B5EF4-FFF2-40B4-BE49-F238E27FC236}">
              <a16:creationId xmlns:a16="http://schemas.microsoft.com/office/drawing/2014/main" id="{644A136D-28FE-4F60-AFC4-D0F7991C8EF4}"/>
            </a:ext>
          </a:extLst>
        </xdr:cNvPr>
        <xdr:cNvCxnSpPr/>
      </xdr:nvCxnSpPr>
      <xdr:spPr>
        <a:xfrm flipV="1">
          <a:off x="22160864" y="9878720"/>
          <a:ext cx="0" cy="95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38117</xdr:rowOff>
    </xdr:from>
    <xdr:ext cx="469744" cy="259045"/>
    <xdr:sp macro="" textlink="">
      <xdr:nvSpPr>
        <xdr:cNvPr id="597" name="【学校施設】&#10;一人当たり面積最小値テキスト">
          <a:extLst>
            <a:ext uri="{FF2B5EF4-FFF2-40B4-BE49-F238E27FC236}">
              <a16:creationId xmlns:a16="http://schemas.microsoft.com/office/drawing/2014/main" id="{F0AD2163-CAA7-4861-A64A-98BE23A5E77E}"/>
            </a:ext>
          </a:extLst>
        </xdr:cNvPr>
        <xdr:cNvSpPr txBox="1"/>
      </xdr:nvSpPr>
      <xdr:spPr>
        <a:xfrm>
          <a:off x="221996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34290</xdr:rowOff>
    </xdr:from>
    <xdr:to>
      <xdr:col>116</xdr:col>
      <xdr:colOff>152400</xdr:colOff>
      <xdr:row>63</xdr:row>
      <xdr:rowOff>34290</xdr:rowOff>
    </xdr:to>
    <xdr:cxnSp macro="">
      <xdr:nvCxnSpPr>
        <xdr:cNvPr id="598" name="直線コネクタ 597">
          <a:extLst>
            <a:ext uri="{FF2B5EF4-FFF2-40B4-BE49-F238E27FC236}">
              <a16:creationId xmlns:a16="http://schemas.microsoft.com/office/drawing/2014/main" id="{88AF2FD9-3443-4A58-8613-59FE78EA1448}"/>
            </a:ext>
          </a:extLst>
        </xdr:cNvPr>
        <xdr:cNvCxnSpPr/>
      </xdr:nvCxnSpPr>
      <xdr:spPr>
        <a:xfrm>
          <a:off x="22072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52747</xdr:rowOff>
    </xdr:from>
    <xdr:ext cx="469744" cy="259045"/>
    <xdr:sp macro="" textlink="">
      <xdr:nvSpPr>
        <xdr:cNvPr id="599" name="【学校施設】&#10;一人当たり面積最大値テキスト">
          <a:extLst>
            <a:ext uri="{FF2B5EF4-FFF2-40B4-BE49-F238E27FC236}">
              <a16:creationId xmlns:a16="http://schemas.microsoft.com/office/drawing/2014/main" id="{5D0FE823-0E52-4D29-8CBC-36A9A7889C74}"/>
            </a:ext>
          </a:extLst>
        </xdr:cNvPr>
        <xdr:cNvSpPr txBox="1"/>
      </xdr:nvSpPr>
      <xdr:spPr>
        <a:xfrm>
          <a:off x="22199600" y="96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106070</xdr:rowOff>
    </xdr:from>
    <xdr:to>
      <xdr:col>116</xdr:col>
      <xdr:colOff>152400</xdr:colOff>
      <xdr:row>57</xdr:row>
      <xdr:rowOff>106070</xdr:rowOff>
    </xdr:to>
    <xdr:cxnSp macro="">
      <xdr:nvCxnSpPr>
        <xdr:cNvPr id="600" name="直線コネクタ 599">
          <a:extLst>
            <a:ext uri="{FF2B5EF4-FFF2-40B4-BE49-F238E27FC236}">
              <a16:creationId xmlns:a16="http://schemas.microsoft.com/office/drawing/2014/main" id="{6AA5C91D-3F9B-4088-9E01-F9314C5B54FB}"/>
            </a:ext>
          </a:extLst>
        </xdr:cNvPr>
        <xdr:cNvCxnSpPr/>
      </xdr:nvCxnSpPr>
      <xdr:spPr>
        <a:xfrm>
          <a:off x="22072600" y="987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39184</xdr:rowOff>
    </xdr:from>
    <xdr:ext cx="469744" cy="259045"/>
    <xdr:sp macro="" textlink="">
      <xdr:nvSpPr>
        <xdr:cNvPr id="601" name="【学校施設】&#10;一人当たり面積平均値テキスト">
          <a:extLst>
            <a:ext uri="{FF2B5EF4-FFF2-40B4-BE49-F238E27FC236}">
              <a16:creationId xmlns:a16="http://schemas.microsoft.com/office/drawing/2014/main" id="{FC2EEDF8-0CFF-43B6-AE96-A20DF14FBF04}"/>
            </a:ext>
          </a:extLst>
        </xdr:cNvPr>
        <xdr:cNvSpPr txBox="1"/>
      </xdr:nvSpPr>
      <xdr:spPr>
        <a:xfrm>
          <a:off x="22199600" y="10497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60757</xdr:rowOff>
    </xdr:from>
    <xdr:to>
      <xdr:col>116</xdr:col>
      <xdr:colOff>114300</xdr:colOff>
      <xdr:row>61</xdr:row>
      <xdr:rowOff>162357</xdr:rowOff>
    </xdr:to>
    <xdr:sp macro="" textlink="">
      <xdr:nvSpPr>
        <xdr:cNvPr id="602" name="フローチャート: 判断 601">
          <a:extLst>
            <a:ext uri="{FF2B5EF4-FFF2-40B4-BE49-F238E27FC236}">
              <a16:creationId xmlns:a16="http://schemas.microsoft.com/office/drawing/2014/main" id="{CB048A41-39E0-483E-ACBE-20E715B20C46}"/>
            </a:ext>
          </a:extLst>
        </xdr:cNvPr>
        <xdr:cNvSpPr/>
      </xdr:nvSpPr>
      <xdr:spPr>
        <a:xfrm>
          <a:off x="22110700" y="1051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39268</xdr:rowOff>
    </xdr:from>
    <xdr:to>
      <xdr:col>112</xdr:col>
      <xdr:colOff>38100</xdr:colOff>
      <xdr:row>61</xdr:row>
      <xdr:rowOff>140868</xdr:rowOff>
    </xdr:to>
    <xdr:sp macro="" textlink="">
      <xdr:nvSpPr>
        <xdr:cNvPr id="603" name="フローチャート: 判断 602">
          <a:extLst>
            <a:ext uri="{FF2B5EF4-FFF2-40B4-BE49-F238E27FC236}">
              <a16:creationId xmlns:a16="http://schemas.microsoft.com/office/drawing/2014/main" id="{011360FE-0673-46F4-865E-424625173F1B}"/>
            </a:ext>
          </a:extLst>
        </xdr:cNvPr>
        <xdr:cNvSpPr/>
      </xdr:nvSpPr>
      <xdr:spPr>
        <a:xfrm>
          <a:off x="21272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41097</xdr:rowOff>
    </xdr:from>
    <xdr:to>
      <xdr:col>107</xdr:col>
      <xdr:colOff>101600</xdr:colOff>
      <xdr:row>61</xdr:row>
      <xdr:rowOff>142697</xdr:rowOff>
    </xdr:to>
    <xdr:sp macro="" textlink="">
      <xdr:nvSpPr>
        <xdr:cNvPr id="604" name="フローチャート: 判断 603">
          <a:extLst>
            <a:ext uri="{FF2B5EF4-FFF2-40B4-BE49-F238E27FC236}">
              <a16:creationId xmlns:a16="http://schemas.microsoft.com/office/drawing/2014/main" id="{BA9F2E62-7036-4782-A962-F2DD2295D4E0}"/>
            </a:ext>
          </a:extLst>
        </xdr:cNvPr>
        <xdr:cNvSpPr/>
      </xdr:nvSpPr>
      <xdr:spPr>
        <a:xfrm>
          <a:off x="20383500" y="104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48413</xdr:rowOff>
    </xdr:from>
    <xdr:to>
      <xdr:col>102</xdr:col>
      <xdr:colOff>165100</xdr:colOff>
      <xdr:row>61</xdr:row>
      <xdr:rowOff>150013</xdr:rowOff>
    </xdr:to>
    <xdr:sp macro="" textlink="">
      <xdr:nvSpPr>
        <xdr:cNvPr id="605" name="フローチャート: 判断 604">
          <a:extLst>
            <a:ext uri="{FF2B5EF4-FFF2-40B4-BE49-F238E27FC236}">
              <a16:creationId xmlns:a16="http://schemas.microsoft.com/office/drawing/2014/main" id="{D16AB700-A699-450F-8175-ACD3980BD1CA}"/>
            </a:ext>
          </a:extLst>
        </xdr:cNvPr>
        <xdr:cNvSpPr/>
      </xdr:nvSpPr>
      <xdr:spPr>
        <a:xfrm>
          <a:off x="19494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49784</xdr:rowOff>
    </xdr:from>
    <xdr:to>
      <xdr:col>98</xdr:col>
      <xdr:colOff>38100</xdr:colOff>
      <xdr:row>61</xdr:row>
      <xdr:rowOff>151384</xdr:rowOff>
    </xdr:to>
    <xdr:sp macro="" textlink="">
      <xdr:nvSpPr>
        <xdr:cNvPr id="606" name="フローチャート: 判断 605">
          <a:extLst>
            <a:ext uri="{FF2B5EF4-FFF2-40B4-BE49-F238E27FC236}">
              <a16:creationId xmlns:a16="http://schemas.microsoft.com/office/drawing/2014/main" id="{09435AE8-2D6D-4EB8-BBDB-F5D130143A5C}"/>
            </a:ext>
          </a:extLst>
        </xdr:cNvPr>
        <xdr:cNvSpPr/>
      </xdr:nvSpPr>
      <xdr:spPr>
        <a:xfrm>
          <a:off x="18605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6EE1D2C9-8CEF-41D0-942F-CE55C8FA0F4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E779568-90E5-4F2A-9E67-82D133722CC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B3CCF03C-0646-47AD-85F9-EFA2F25E68A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FABCF574-14C1-4FEB-B5AE-0666F40F767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39553557-7564-474F-B7A9-A617C1E5073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55728</xdr:rowOff>
    </xdr:from>
    <xdr:to>
      <xdr:col>116</xdr:col>
      <xdr:colOff>114300</xdr:colOff>
      <xdr:row>60</xdr:row>
      <xdr:rowOff>157328</xdr:rowOff>
    </xdr:to>
    <xdr:sp macro="" textlink="">
      <xdr:nvSpPr>
        <xdr:cNvPr id="612" name="楕円 611">
          <a:extLst>
            <a:ext uri="{FF2B5EF4-FFF2-40B4-BE49-F238E27FC236}">
              <a16:creationId xmlns:a16="http://schemas.microsoft.com/office/drawing/2014/main" id="{5A689FAA-D897-43D1-81E2-049B1519089A}"/>
            </a:ext>
          </a:extLst>
        </xdr:cNvPr>
        <xdr:cNvSpPr/>
      </xdr:nvSpPr>
      <xdr:spPr>
        <a:xfrm>
          <a:off x="22110700" y="103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78605</xdr:rowOff>
    </xdr:from>
    <xdr:ext cx="469744" cy="259045"/>
    <xdr:sp macro="" textlink="">
      <xdr:nvSpPr>
        <xdr:cNvPr id="613" name="【学校施設】&#10;一人当たり面積該当値テキスト">
          <a:extLst>
            <a:ext uri="{FF2B5EF4-FFF2-40B4-BE49-F238E27FC236}">
              <a16:creationId xmlns:a16="http://schemas.microsoft.com/office/drawing/2014/main" id="{61DB7F6F-F5DE-4A6E-8D82-68462670E1A2}"/>
            </a:ext>
          </a:extLst>
        </xdr:cNvPr>
        <xdr:cNvSpPr txBox="1"/>
      </xdr:nvSpPr>
      <xdr:spPr>
        <a:xfrm>
          <a:off x="22199600" y="1019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65329</xdr:rowOff>
    </xdr:from>
    <xdr:to>
      <xdr:col>112</xdr:col>
      <xdr:colOff>38100</xdr:colOff>
      <xdr:row>60</xdr:row>
      <xdr:rowOff>166929</xdr:rowOff>
    </xdr:to>
    <xdr:sp macro="" textlink="">
      <xdr:nvSpPr>
        <xdr:cNvPr id="614" name="楕円 613">
          <a:extLst>
            <a:ext uri="{FF2B5EF4-FFF2-40B4-BE49-F238E27FC236}">
              <a16:creationId xmlns:a16="http://schemas.microsoft.com/office/drawing/2014/main" id="{17CA5B63-9F9F-4087-8796-502CCD1C7EA6}"/>
            </a:ext>
          </a:extLst>
        </xdr:cNvPr>
        <xdr:cNvSpPr/>
      </xdr:nvSpPr>
      <xdr:spPr>
        <a:xfrm>
          <a:off x="21272500" y="1035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106528</xdr:rowOff>
    </xdr:from>
    <xdr:to>
      <xdr:col>116</xdr:col>
      <xdr:colOff>63500</xdr:colOff>
      <xdr:row>60</xdr:row>
      <xdr:rowOff>116129</xdr:rowOff>
    </xdr:to>
    <xdr:cxnSp macro="">
      <xdr:nvCxnSpPr>
        <xdr:cNvPr id="615" name="直線コネクタ 614">
          <a:extLst>
            <a:ext uri="{FF2B5EF4-FFF2-40B4-BE49-F238E27FC236}">
              <a16:creationId xmlns:a16="http://schemas.microsoft.com/office/drawing/2014/main" id="{DE3FDAF4-547E-4020-AF63-B6CC6A42ED40}"/>
            </a:ext>
          </a:extLst>
        </xdr:cNvPr>
        <xdr:cNvCxnSpPr/>
      </xdr:nvCxnSpPr>
      <xdr:spPr>
        <a:xfrm flipV="1">
          <a:off x="21323300" y="10393528"/>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77216</xdr:rowOff>
    </xdr:from>
    <xdr:to>
      <xdr:col>107</xdr:col>
      <xdr:colOff>101600</xdr:colOff>
      <xdr:row>61</xdr:row>
      <xdr:rowOff>7366</xdr:rowOff>
    </xdr:to>
    <xdr:sp macro="" textlink="">
      <xdr:nvSpPr>
        <xdr:cNvPr id="616" name="楕円 615">
          <a:extLst>
            <a:ext uri="{FF2B5EF4-FFF2-40B4-BE49-F238E27FC236}">
              <a16:creationId xmlns:a16="http://schemas.microsoft.com/office/drawing/2014/main" id="{29E433B5-F757-41DC-A113-0915938BE0A5}"/>
            </a:ext>
          </a:extLst>
        </xdr:cNvPr>
        <xdr:cNvSpPr/>
      </xdr:nvSpPr>
      <xdr:spPr>
        <a:xfrm>
          <a:off x="20383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116129</xdr:rowOff>
    </xdr:from>
    <xdr:to>
      <xdr:col>111</xdr:col>
      <xdr:colOff>177800</xdr:colOff>
      <xdr:row>60</xdr:row>
      <xdr:rowOff>128016</xdr:rowOff>
    </xdr:to>
    <xdr:cxnSp macro="">
      <xdr:nvCxnSpPr>
        <xdr:cNvPr id="617" name="直線コネクタ 616">
          <a:extLst>
            <a:ext uri="{FF2B5EF4-FFF2-40B4-BE49-F238E27FC236}">
              <a16:creationId xmlns:a16="http://schemas.microsoft.com/office/drawing/2014/main" id="{0F9D17E7-0A06-4742-B9BA-47B6DB2E42EE}"/>
            </a:ext>
          </a:extLst>
        </xdr:cNvPr>
        <xdr:cNvCxnSpPr/>
      </xdr:nvCxnSpPr>
      <xdr:spPr>
        <a:xfrm flipV="1">
          <a:off x="20434300" y="1040312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93218</xdr:rowOff>
    </xdr:from>
    <xdr:to>
      <xdr:col>102</xdr:col>
      <xdr:colOff>165100</xdr:colOff>
      <xdr:row>61</xdr:row>
      <xdr:rowOff>23368</xdr:rowOff>
    </xdr:to>
    <xdr:sp macro="" textlink="">
      <xdr:nvSpPr>
        <xdr:cNvPr id="618" name="楕円 617">
          <a:extLst>
            <a:ext uri="{FF2B5EF4-FFF2-40B4-BE49-F238E27FC236}">
              <a16:creationId xmlns:a16="http://schemas.microsoft.com/office/drawing/2014/main" id="{302E8A6F-32A3-43A2-BD98-70C18351E030}"/>
            </a:ext>
          </a:extLst>
        </xdr:cNvPr>
        <xdr:cNvSpPr/>
      </xdr:nvSpPr>
      <xdr:spPr>
        <a:xfrm>
          <a:off x="19494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128016</xdr:rowOff>
    </xdr:from>
    <xdr:to>
      <xdr:col>107</xdr:col>
      <xdr:colOff>50800</xdr:colOff>
      <xdr:row>60</xdr:row>
      <xdr:rowOff>144018</xdr:rowOff>
    </xdr:to>
    <xdr:cxnSp macro="">
      <xdr:nvCxnSpPr>
        <xdr:cNvPr id="619" name="直線コネクタ 618">
          <a:extLst>
            <a:ext uri="{FF2B5EF4-FFF2-40B4-BE49-F238E27FC236}">
              <a16:creationId xmlns:a16="http://schemas.microsoft.com/office/drawing/2014/main" id="{4FDDC561-D340-4ED9-918C-3433AD7D1EF2}"/>
            </a:ext>
          </a:extLst>
        </xdr:cNvPr>
        <xdr:cNvCxnSpPr/>
      </xdr:nvCxnSpPr>
      <xdr:spPr>
        <a:xfrm flipV="1">
          <a:off x="19545300" y="1041501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63043</xdr:rowOff>
    </xdr:from>
    <xdr:to>
      <xdr:col>98</xdr:col>
      <xdr:colOff>38100</xdr:colOff>
      <xdr:row>60</xdr:row>
      <xdr:rowOff>164643</xdr:rowOff>
    </xdr:to>
    <xdr:sp macro="" textlink="">
      <xdr:nvSpPr>
        <xdr:cNvPr id="620" name="楕円 619">
          <a:extLst>
            <a:ext uri="{FF2B5EF4-FFF2-40B4-BE49-F238E27FC236}">
              <a16:creationId xmlns:a16="http://schemas.microsoft.com/office/drawing/2014/main" id="{27003775-0A00-42C4-9E05-68BED3063DE7}"/>
            </a:ext>
          </a:extLst>
        </xdr:cNvPr>
        <xdr:cNvSpPr/>
      </xdr:nvSpPr>
      <xdr:spPr>
        <a:xfrm>
          <a:off x="18605500" y="103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113843</xdr:rowOff>
    </xdr:from>
    <xdr:to>
      <xdr:col>102</xdr:col>
      <xdr:colOff>114300</xdr:colOff>
      <xdr:row>60</xdr:row>
      <xdr:rowOff>144018</xdr:rowOff>
    </xdr:to>
    <xdr:cxnSp macro="">
      <xdr:nvCxnSpPr>
        <xdr:cNvPr id="621" name="直線コネクタ 620">
          <a:extLst>
            <a:ext uri="{FF2B5EF4-FFF2-40B4-BE49-F238E27FC236}">
              <a16:creationId xmlns:a16="http://schemas.microsoft.com/office/drawing/2014/main" id="{365067E3-6E4E-42BC-A830-A3BAEDAB5CF2}"/>
            </a:ext>
          </a:extLst>
        </xdr:cNvPr>
        <xdr:cNvCxnSpPr/>
      </xdr:nvCxnSpPr>
      <xdr:spPr>
        <a:xfrm>
          <a:off x="18656300" y="1040084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131995</xdr:rowOff>
    </xdr:from>
    <xdr:ext cx="469744" cy="259045"/>
    <xdr:sp macro="" textlink="">
      <xdr:nvSpPr>
        <xdr:cNvPr id="622" name="n_1aveValue【学校施設】&#10;一人当たり面積">
          <a:extLst>
            <a:ext uri="{FF2B5EF4-FFF2-40B4-BE49-F238E27FC236}">
              <a16:creationId xmlns:a16="http://schemas.microsoft.com/office/drawing/2014/main" id="{75B655BF-0FAC-4D39-993B-CA63CFED45D7}"/>
            </a:ext>
          </a:extLst>
        </xdr:cNvPr>
        <xdr:cNvSpPr txBox="1"/>
      </xdr:nvSpPr>
      <xdr:spPr>
        <a:xfrm>
          <a:off x="210757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133824</xdr:rowOff>
    </xdr:from>
    <xdr:ext cx="469744" cy="259045"/>
    <xdr:sp macro="" textlink="">
      <xdr:nvSpPr>
        <xdr:cNvPr id="623" name="n_2aveValue【学校施設】&#10;一人当たり面積">
          <a:extLst>
            <a:ext uri="{FF2B5EF4-FFF2-40B4-BE49-F238E27FC236}">
              <a16:creationId xmlns:a16="http://schemas.microsoft.com/office/drawing/2014/main" id="{36D5C8AD-713E-456B-802B-768A3DDEE691}"/>
            </a:ext>
          </a:extLst>
        </xdr:cNvPr>
        <xdr:cNvSpPr txBox="1"/>
      </xdr:nvSpPr>
      <xdr:spPr>
        <a:xfrm>
          <a:off x="20199427" y="1059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141140</xdr:rowOff>
    </xdr:from>
    <xdr:ext cx="469744" cy="259045"/>
    <xdr:sp macro="" textlink="">
      <xdr:nvSpPr>
        <xdr:cNvPr id="624" name="n_3aveValue【学校施設】&#10;一人当たり面積">
          <a:extLst>
            <a:ext uri="{FF2B5EF4-FFF2-40B4-BE49-F238E27FC236}">
              <a16:creationId xmlns:a16="http://schemas.microsoft.com/office/drawing/2014/main" id="{44F2469D-BD3B-4122-AFA8-56B1D20B92A2}"/>
            </a:ext>
          </a:extLst>
        </xdr:cNvPr>
        <xdr:cNvSpPr txBox="1"/>
      </xdr:nvSpPr>
      <xdr:spPr>
        <a:xfrm>
          <a:off x="19310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142511</xdr:rowOff>
    </xdr:from>
    <xdr:ext cx="469744" cy="259045"/>
    <xdr:sp macro="" textlink="">
      <xdr:nvSpPr>
        <xdr:cNvPr id="625" name="n_4aveValue【学校施設】&#10;一人当たり面積">
          <a:extLst>
            <a:ext uri="{FF2B5EF4-FFF2-40B4-BE49-F238E27FC236}">
              <a16:creationId xmlns:a16="http://schemas.microsoft.com/office/drawing/2014/main" id="{16963772-9827-49A9-904C-23FDA8C71E94}"/>
            </a:ext>
          </a:extLst>
        </xdr:cNvPr>
        <xdr:cNvSpPr txBox="1"/>
      </xdr:nvSpPr>
      <xdr:spPr>
        <a:xfrm>
          <a:off x="18421427"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12006</xdr:rowOff>
    </xdr:from>
    <xdr:ext cx="469744" cy="259045"/>
    <xdr:sp macro="" textlink="">
      <xdr:nvSpPr>
        <xdr:cNvPr id="626" name="n_1mainValue【学校施設】&#10;一人当たり面積">
          <a:extLst>
            <a:ext uri="{FF2B5EF4-FFF2-40B4-BE49-F238E27FC236}">
              <a16:creationId xmlns:a16="http://schemas.microsoft.com/office/drawing/2014/main" id="{8E4D2620-B2AE-4B15-82F5-DF5781D5EDAB}"/>
            </a:ext>
          </a:extLst>
        </xdr:cNvPr>
        <xdr:cNvSpPr txBox="1"/>
      </xdr:nvSpPr>
      <xdr:spPr>
        <a:xfrm>
          <a:off x="21075727" y="1012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23893</xdr:rowOff>
    </xdr:from>
    <xdr:ext cx="469744" cy="259045"/>
    <xdr:sp macro="" textlink="">
      <xdr:nvSpPr>
        <xdr:cNvPr id="627" name="n_2mainValue【学校施設】&#10;一人当たり面積">
          <a:extLst>
            <a:ext uri="{FF2B5EF4-FFF2-40B4-BE49-F238E27FC236}">
              <a16:creationId xmlns:a16="http://schemas.microsoft.com/office/drawing/2014/main" id="{19FFA090-4AEB-4B2E-BAA2-622705DD82CD}"/>
            </a:ext>
          </a:extLst>
        </xdr:cNvPr>
        <xdr:cNvSpPr txBox="1"/>
      </xdr:nvSpPr>
      <xdr:spPr>
        <a:xfrm>
          <a:off x="20199427" y="1013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39895</xdr:rowOff>
    </xdr:from>
    <xdr:ext cx="469744" cy="259045"/>
    <xdr:sp macro="" textlink="">
      <xdr:nvSpPr>
        <xdr:cNvPr id="628" name="n_3mainValue【学校施設】&#10;一人当たり面積">
          <a:extLst>
            <a:ext uri="{FF2B5EF4-FFF2-40B4-BE49-F238E27FC236}">
              <a16:creationId xmlns:a16="http://schemas.microsoft.com/office/drawing/2014/main" id="{D72C05B8-37C7-4851-BBAC-BC21075C20F1}"/>
            </a:ext>
          </a:extLst>
        </xdr:cNvPr>
        <xdr:cNvSpPr txBox="1"/>
      </xdr:nvSpPr>
      <xdr:spPr>
        <a:xfrm>
          <a:off x="19310427"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9720</xdr:rowOff>
    </xdr:from>
    <xdr:ext cx="469744" cy="259045"/>
    <xdr:sp macro="" textlink="">
      <xdr:nvSpPr>
        <xdr:cNvPr id="629" name="n_4mainValue【学校施設】&#10;一人当たり面積">
          <a:extLst>
            <a:ext uri="{FF2B5EF4-FFF2-40B4-BE49-F238E27FC236}">
              <a16:creationId xmlns:a16="http://schemas.microsoft.com/office/drawing/2014/main" id="{2120CE90-5FE2-45C0-90C3-2643B887A09F}"/>
            </a:ext>
          </a:extLst>
        </xdr:cNvPr>
        <xdr:cNvSpPr txBox="1"/>
      </xdr:nvSpPr>
      <xdr:spPr>
        <a:xfrm>
          <a:off x="18421427" y="101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19351616-F3C5-48EE-B03D-E2DB33EEE8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36596B7F-8899-41A2-816C-288DFD2BC1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FDB99D25-C330-4CB9-8204-6D64B9F1848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E9CB5D8E-436C-4E48-837D-35CC303084B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AEEEAE75-AF3F-4D60-87C4-7C1235F1A1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896DD71D-53F8-4530-94D2-0EB6D790A6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4B37BB5E-6C8B-40AF-B2BA-67D2E5325D6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6AA0D393-FD0B-456A-8531-79AF195FF72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2242F7C3-41EC-4166-BBE8-F3E7F1F4A49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E7F148CD-7792-41E7-85F6-9E51C999131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E159FCFA-EA47-4321-BC6C-A2DDBA55897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41" name="直線コネクタ 640">
          <a:extLst>
            <a:ext uri="{FF2B5EF4-FFF2-40B4-BE49-F238E27FC236}">
              <a16:creationId xmlns:a16="http://schemas.microsoft.com/office/drawing/2014/main" id="{CA4F8605-5D7B-4110-8A8E-C060C83AFF79}"/>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42" name="テキスト ボックス 641">
          <a:extLst>
            <a:ext uri="{FF2B5EF4-FFF2-40B4-BE49-F238E27FC236}">
              <a16:creationId xmlns:a16="http://schemas.microsoft.com/office/drawing/2014/main" id="{CCE4AD18-00A2-41C7-8669-87FA4E97A1B0}"/>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3" name="直線コネクタ 642">
          <a:extLst>
            <a:ext uri="{FF2B5EF4-FFF2-40B4-BE49-F238E27FC236}">
              <a16:creationId xmlns:a16="http://schemas.microsoft.com/office/drawing/2014/main" id="{EFA312A0-57A4-487D-AA3B-917F617CB699}"/>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4" name="テキスト ボックス 643">
          <a:extLst>
            <a:ext uri="{FF2B5EF4-FFF2-40B4-BE49-F238E27FC236}">
              <a16:creationId xmlns:a16="http://schemas.microsoft.com/office/drawing/2014/main" id="{D1F82292-E10B-4F98-9DE1-342C8B3C4F9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5" name="直線コネクタ 644">
          <a:extLst>
            <a:ext uri="{FF2B5EF4-FFF2-40B4-BE49-F238E27FC236}">
              <a16:creationId xmlns:a16="http://schemas.microsoft.com/office/drawing/2014/main" id="{20F06334-CDB9-4597-9A85-2D921D3D6B6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6" name="テキスト ボックス 645">
          <a:extLst>
            <a:ext uri="{FF2B5EF4-FFF2-40B4-BE49-F238E27FC236}">
              <a16:creationId xmlns:a16="http://schemas.microsoft.com/office/drawing/2014/main" id="{6D2F424A-044B-44AF-B602-75436496275A}"/>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7" name="直線コネクタ 646">
          <a:extLst>
            <a:ext uri="{FF2B5EF4-FFF2-40B4-BE49-F238E27FC236}">
              <a16:creationId xmlns:a16="http://schemas.microsoft.com/office/drawing/2014/main" id="{F3FDAE53-B468-492E-8082-8F893D56A82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8" name="テキスト ボックス 647">
          <a:extLst>
            <a:ext uri="{FF2B5EF4-FFF2-40B4-BE49-F238E27FC236}">
              <a16:creationId xmlns:a16="http://schemas.microsoft.com/office/drawing/2014/main" id="{B2F68761-4181-4B23-B7D9-F04874217E1A}"/>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3F8AE0E5-1F86-4B1B-A7DA-A24AC1CAA3A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50" name="テキスト ボックス 649">
          <a:extLst>
            <a:ext uri="{FF2B5EF4-FFF2-40B4-BE49-F238E27FC236}">
              <a16:creationId xmlns:a16="http://schemas.microsoft.com/office/drawing/2014/main" id="{4F1E57F7-50E7-4F17-B4DF-2CF5D837CC19}"/>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a:extLst>
            <a:ext uri="{FF2B5EF4-FFF2-40B4-BE49-F238E27FC236}">
              <a16:creationId xmlns:a16="http://schemas.microsoft.com/office/drawing/2014/main" id="{DC8A3939-0A87-405A-BD21-F44A2E06862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140970</xdr:rowOff>
    </xdr:from>
    <xdr:to>
      <xdr:col>85</xdr:col>
      <xdr:colOff>126364</xdr:colOff>
      <xdr:row>85</xdr:row>
      <xdr:rowOff>150113</xdr:rowOff>
    </xdr:to>
    <xdr:cxnSp macro="">
      <xdr:nvCxnSpPr>
        <xdr:cNvPr id="652" name="直線コネクタ 651">
          <a:extLst>
            <a:ext uri="{FF2B5EF4-FFF2-40B4-BE49-F238E27FC236}">
              <a16:creationId xmlns:a16="http://schemas.microsoft.com/office/drawing/2014/main" id="{D3F96D4F-BFFF-44AB-8E0C-BCAD2AF96EED}"/>
            </a:ext>
          </a:extLst>
        </xdr:cNvPr>
        <xdr:cNvCxnSpPr/>
      </xdr:nvCxnSpPr>
      <xdr:spPr>
        <a:xfrm flipV="1">
          <a:off x="16318864" y="13514070"/>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153940</xdr:rowOff>
    </xdr:from>
    <xdr:ext cx="405111" cy="259045"/>
    <xdr:sp macro="" textlink="">
      <xdr:nvSpPr>
        <xdr:cNvPr id="653" name="【児童館】&#10;有形固定資産減価償却率最小値テキスト">
          <a:extLst>
            <a:ext uri="{FF2B5EF4-FFF2-40B4-BE49-F238E27FC236}">
              <a16:creationId xmlns:a16="http://schemas.microsoft.com/office/drawing/2014/main" id="{3FF8A981-4EAD-4218-B3B2-19C730F2426E}"/>
            </a:ext>
          </a:extLst>
        </xdr:cNvPr>
        <xdr:cNvSpPr txBox="1"/>
      </xdr:nvSpPr>
      <xdr:spPr>
        <a:xfrm>
          <a:off x="16357600" y="1472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150113</xdr:rowOff>
    </xdr:from>
    <xdr:to>
      <xdr:col>86</xdr:col>
      <xdr:colOff>25400</xdr:colOff>
      <xdr:row>85</xdr:row>
      <xdr:rowOff>150113</xdr:rowOff>
    </xdr:to>
    <xdr:cxnSp macro="">
      <xdr:nvCxnSpPr>
        <xdr:cNvPr id="654" name="直線コネクタ 653">
          <a:extLst>
            <a:ext uri="{FF2B5EF4-FFF2-40B4-BE49-F238E27FC236}">
              <a16:creationId xmlns:a16="http://schemas.microsoft.com/office/drawing/2014/main" id="{44A0ECE7-06A7-43F2-A28F-6BE556620BBA}"/>
            </a:ext>
          </a:extLst>
        </xdr:cNvPr>
        <xdr:cNvCxnSpPr/>
      </xdr:nvCxnSpPr>
      <xdr:spPr>
        <a:xfrm>
          <a:off x="16230600" y="1472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87647</xdr:rowOff>
    </xdr:from>
    <xdr:ext cx="405111" cy="259045"/>
    <xdr:sp macro="" textlink="">
      <xdr:nvSpPr>
        <xdr:cNvPr id="655" name="【児童館】&#10;有形固定資産減価償却率最大値テキスト">
          <a:extLst>
            <a:ext uri="{FF2B5EF4-FFF2-40B4-BE49-F238E27FC236}">
              <a16:creationId xmlns:a16="http://schemas.microsoft.com/office/drawing/2014/main" id="{FCE76CBE-F693-4A9D-9D9A-171255AEF4B6}"/>
            </a:ext>
          </a:extLst>
        </xdr:cNvPr>
        <xdr:cNvSpPr txBox="1"/>
      </xdr:nvSpPr>
      <xdr:spPr>
        <a:xfrm>
          <a:off x="16357600"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140970</xdr:rowOff>
    </xdr:from>
    <xdr:to>
      <xdr:col>86</xdr:col>
      <xdr:colOff>25400</xdr:colOff>
      <xdr:row>78</xdr:row>
      <xdr:rowOff>140970</xdr:rowOff>
    </xdr:to>
    <xdr:cxnSp macro="">
      <xdr:nvCxnSpPr>
        <xdr:cNvPr id="656" name="直線コネクタ 655">
          <a:extLst>
            <a:ext uri="{FF2B5EF4-FFF2-40B4-BE49-F238E27FC236}">
              <a16:creationId xmlns:a16="http://schemas.microsoft.com/office/drawing/2014/main" id="{7014C9AB-4460-4791-A6E9-08321BCE2E06}"/>
            </a:ext>
          </a:extLst>
        </xdr:cNvPr>
        <xdr:cNvCxnSpPr/>
      </xdr:nvCxnSpPr>
      <xdr:spPr>
        <a:xfrm>
          <a:off x="16230600" y="1351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164609</xdr:rowOff>
    </xdr:from>
    <xdr:ext cx="405111" cy="259045"/>
    <xdr:sp macro="" textlink="">
      <xdr:nvSpPr>
        <xdr:cNvPr id="657" name="【児童館】&#10;有形固定資産減価償却率平均値テキスト">
          <a:extLst>
            <a:ext uri="{FF2B5EF4-FFF2-40B4-BE49-F238E27FC236}">
              <a16:creationId xmlns:a16="http://schemas.microsoft.com/office/drawing/2014/main" id="{28F781A2-7ED4-4091-81BA-CE02C95E1266}"/>
            </a:ext>
          </a:extLst>
        </xdr:cNvPr>
        <xdr:cNvSpPr txBox="1"/>
      </xdr:nvSpPr>
      <xdr:spPr>
        <a:xfrm>
          <a:off x="163576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xdr:rowOff>
    </xdr:from>
    <xdr:to>
      <xdr:col>85</xdr:col>
      <xdr:colOff>177800</xdr:colOff>
      <xdr:row>82</xdr:row>
      <xdr:rowOff>116332</xdr:rowOff>
    </xdr:to>
    <xdr:sp macro="" textlink="">
      <xdr:nvSpPr>
        <xdr:cNvPr id="658" name="フローチャート: 判断 657">
          <a:extLst>
            <a:ext uri="{FF2B5EF4-FFF2-40B4-BE49-F238E27FC236}">
              <a16:creationId xmlns:a16="http://schemas.microsoft.com/office/drawing/2014/main" id="{8F2C6A6A-6871-4D45-864A-56721E0317B1}"/>
            </a:ext>
          </a:extLst>
        </xdr:cNvPr>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97028</xdr:rowOff>
    </xdr:from>
    <xdr:to>
      <xdr:col>81</xdr:col>
      <xdr:colOff>101600</xdr:colOff>
      <xdr:row>82</xdr:row>
      <xdr:rowOff>27178</xdr:rowOff>
    </xdr:to>
    <xdr:sp macro="" textlink="">
      <xdr:nvSpPr>
        <xdr:cNvPr id="659" name="フローチャート: 判断 658">
          <a:extLst>
            <a:ext uri="{FF2B5EF4-FFF2-40B4-BE49-F238E27FC236}">
              <a16:creationId xmlns:a16="http://schemas.microsoft.com/office/drawing/2014/main" id="{85010456-1B3E-4AB6-8A87-78029A1A18B2}"/>
            </a:ext>
          </a:extLst>
        </xdr:cNvPr>
        <xdr:cNvSpPr/>
      </xdr:nvSpPr>
      <xdr:spPr>
        <a:xfrm>
          <a:off x="15430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106172</xdr:rowOff>
    </xdr:from>
    <xdr:to>
      <xdr:col>76</xdr:col>
      <xdr:colOff>165100</xdr:colOff>
      <xdr:row>82</xdr:row>
      <xdr:rowOff>36322</xdr:rowOff>
    </xdr:to>
    <xdr:sp macro="" textlink="">
      <xdr:nvSpPr>
        <xdr:cNvPr id="660" name="フローチャート: 判断 659">
          <a:extLst>
            <a:ext uri="{FF2B5EF4-FFF2-40B4-BE49-F238E27FC236}">
              <a16:creationId xmlns:a16="http://schemas.microsoft.com/office/drawing/2014/main" id="{838F2700-22FE-4708-942F-BD72692D9670}"/>
            </a:ext>
          </a:extLst>
        </xdr:cNvPr>
        <xdr:cNvSpPr/>
      </xdr:nvSpPr>
      <xdr:spPr>
        <a:xfrm>
          <a:off x="14541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126746</xdr:rowOff>
    </xdr:from>
    <xdr:to>
      <xdr:col>72</xdr:col>
      <xdr:colOff>38100</xdr:colOff>
      <xdr:row>82</xdr:row>
      <xdr:rowOff>56896</xdr:rowOff>
    </xdr:to>
    <xdr:sp macro="" textlink="">
      <xdr:nvSpPr>
        <xdr:cNvPr id="661" name="フローチャート: 判断 660">
          <a:extLst>
            <a:ext uri="{FF2B5EF4-FFF2-40B4-BE49-F238E27FC236}">
              <a16:creationId xmlns:a16="http://schemas.microsoft.com/office/drawing/2014/main" id="{38561CE2-B2DD-4E5A-9D53-A5D39AE06E46}"/>
            </a:ext>
          </a:extLst>
        </xdr:cNvPr>
        <xdr:cNvSpPr/>
      </xdr:nvSpPr>
      <xdr:spPr>
        <a:xfrm>
          <a:off x="13652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74168</xdr:rowOff>
    </xdr:from>
    <xdr:to>
      <xdr:col>67</xdr:col>
      <xdr:colOff>101600</xdr:colOff>
      <xdr:row>82</xdr:row>
      <xdr:rowOff>4318</xdr:rowOff>
    </xdr:to>
    <xdr:sp macro="" textlink="">
      <xdr:nvSpPr>
        <xdr:cNvPr id="662" name="フローチャート: 判断 661">
          <a:extLst>
            <a:ext uri="{FF2B5EF4-FFF2-40B4-BE49-F238E27FC236}">
              <a16:creationId xmlns:a16="http://schemas.microsoft.com/office/drawing/2014/main" id="{0106466D-1523-46C8-92C4-682E5C346214}"/>
            </a:ext>
          </a:extLst>
        </xdr:cNvPr>
        <xdr:cNvSpPr/>
      </xdr:nvSpPr>
      <xdr:spPr>
        <a:xfrm>
          <a:off x="12763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8425161-9C73-4380-810B-EE6F7E3A0BA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3AB079E-8D39-42E2-92E2-1B08933F848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CE32386-9F9A-4CE5-AEFF-BBF49EA2786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6E11EE6-7951-46C0-B0A5-54F9EBF4308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56AC942C-9CFC-494C-B658-00B831EEB9B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158750</xdr:rowOff>
    </xdr:from>
    <xdr:to>
      <xdr:col>76</xdr:col>
      <xdr:colOff>165100</xdr:colOff>
      <xdr:row>86</xdr:row>
      <xdr:rowOff>88900</xdr:rowOff>
    </xdr:to>
    <xdr:sp macro="" textlink="">
      <xdr:nvSpPr>
        <xdr:cNvPr id="668" name="楕円 667">
          <a:extLst>
            <a:ext uri="{FF2B5EF4-FFF2-40B4-BE49-F238E27FC236}">
              <a16:creationId xmlns:a16="http://schemas.microsoft.com/office/drawing/2014/main" id="{D184AE89-61F2-40AC-95F0-FF529C44E74F}"/>
            </a:ext>
          </a:extLst>
        </xdr:cNvPr>
        <xdr:cNvSpPr/>
      </xdr:nvSpPr>
      <xdr:spPr>
        <a:xfrm>
          <a:off x="14541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69" name="楕円 668">
          <a:extLst>
            <a:ext uri="{FF2B5EF4-FFF2-40B4-BE49-F238E27FC236}">
              <a16:creationId xmlns:a16="http://schemas.microsoft.com/office/drawing/2014/main" id="{6B7F7EF7-489A-43B5-A59C-7714A846052F}"/>
            </a:ext>
          </a:extLst>
        </xdr:cNvPr>
        <xdr:cNvSpPr/>
      </xdr:nvSpPr>
      <xdr:spPr>
        <a:xfrm>
          <a:off x="1365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670" name="直線コネクタ 669">
          <a:extLst>
            <a:ext uri="{FF2B5EF4-FFF2-40B4-BE49-F238E27FC236}">
              <a16:creationId xmlns:a16="http://schemas.microsoft.com/office/drawing/2014/main" id="{84BF077F-6CC8-4751-AE5C-ACB3CB88C383}"/>
            </a:ext>
          </a:extLst>
        </xdr:cNvPr>
        <xdr:cNvCxnSpPr/>
      </xdr:nvCxnSpPr>
      <xdr:spPr>
        <a:xfrm>
          <a:off x="13703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71" name="楕円 670">
          <a:extLst>
            <a:ext uri="{FF2B5EF4-FFF2-40B4-BE49-F238E27FC236}">
              <a16:creationId xmlns:a16="http://schemas.microsoft.com/office/drawing/2014/main" id="{89741ED0-587F-4737-87F9-FB22E8A2B80E}"/>
            </a:ext>
          </a:extLst>
        </xdr:cNvPr>
        <xdr:cNvSpPr/>
      </xdr:nvSpPr>
      <xdr:spPr>
        <a:xfrm>
          <a:off x="1276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672" name="直線コネクタ 671">
          <a:extLst>
            <a:ext uri="{FF2B5EF4-FFF2-40B4-BE49-F238E27FC236}">
              <a16:creationId xmlns:a16="http://schemas.microsoft.com/office/drawing/2014/main" id="{E9DB9A63-3B1D-498D-B904-C898E228E318}"/>
            </a:ext>
          </a:extLst>
        </xdr:cNvPr>
        <xdr:cNvCxnSpPr/>
      </xdr:nvCxnSpPr>
      <xdr:spPr>
        <a:xfrm>
          <a:off x="1281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43705</xdr:rowOff>
    </xdr:from>
    <xdr:ext cx="405111" cy="259045"/>
    <xdr:sp macro="" textlink="">
      <xdr:nvSpPr>
        <xdr:cNvPr id="673" name="n_1aveValue【児童館】&#10;有形固定資産減価償却率">
          <a:extLst>
            <a:ext uri="{FF2B5EF4-FFF2-40B4-BE49-F238E27FC236}">
              <a16:creationId xmlns:a16="http://schemas.microsoft.com/office/drawing/2014/main" id="{2C948CD8-3DCD-4D0C-8E57-1CEDCD8FF00B}"/>
            </a:ext>
          </a:extLst>
        </xdr:cNvPr>
        <xdr:cNvSpPr txBox="1"/>
      </xdr:nvSpPr>
      <xdr:spPr>
        <a:xfrm>
          <a:off x="152660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52849</xdr:rowOff>
    </xdr:from>
    <xdr:ext cx="405111" cy="259045"/>
    <xdr:sp macro="" textlink="">
      <xdr:nvSpPr>
        <xdr:cNvPr id="674" name="n_2aveValue【児童館】&#10;有形固定資産減価償却率">
          <a:extLst>
            <a:ext uri="{FF2B5EF4-FFF2-40B4-BE49-F238E27FC236}">
              <a16:creationId xmlns:a16="http://schemas.microsoft.com/office/drawing/2014/main" id="{D5B44A09-3BE3-4B8C-B86C-5989D32A08CA}"/>
            </a:ext>
          </a:extLst>
        </xdr:cNvPr>
        <xdr:cNvSpPr txBox="1"/>
      </xdr:nvSpPr>
      <xdr:spPr>
        <a:xfrm>
          <a:off x="14389744" y="1376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73423</xdr:rowOff>
    </xdr:from>
    <xdr:ext cx="405111" cy="259045"/>
    <xdr:sp macro="" textlink="">
      <xdr:nvSpPr>
        <xdr:cNvPr id="675" name="n_3aveValue【児童館】&#10;有形固定資産減価償却率">
          <a:extLst>
            <a:ext uri="{FF2B5EF4-FFF2-40B4-BE49-F238E27FC236}">
              <a16:creationId xmlns:a16="http://schemas.microsoft.com/office/drawing/2014/main" id="{6B5689AE-6A7A-44CF-A374-4532C903DE30}"/>
            </a:ext>
          </a:extLst>
        </xdr:cNvPr>
        <xdr:cNvSpPr txBox="1"/>
      </xdr:nvSpPr>
      <xdr:spPr>
        <a:xfrm>
          <a:off x="13500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20845</xdr:rowOff>
    </xdr:from>
    <xdr:ext cx="405111" cy="259045"/>
    <xdr:sp macro="" textlink="">
      <xdr:nvSpPr>
        <xdr:cNvPr id="676" name="n_4aveValue【児童館】&#10;有形固定資産減価償却率">
          <a:extLst>
            <a:ext uri="{FF2B5EF4-FFF2-40B4-BE49-F238E27FC236}">
              <a16:creationId xmlns:a16="http://schemas.microsoft.com/office/drawing/2014/main" id="{F402444A-C3B1-4CFF-A833-5D0407448EFC}"/>
            </a:ext>
          </a:extLst>
        </xdr:cNvPr>
        <xdr:cNvSpPr txBox="1"/>
      </xdr:nvSpPr>
      <xdr:spPr>
        <a:xfrm>
          <a:off x="12611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80027</xdr:rowOff>
    </xdr:from>
    <xdr:ext cx="469744" cy="259045"/>
    <xdr:sp macro="" textlink="">
      <xdr:nvSpPr>
        <xdr:cNvPr id="677" name="n_2mainValue【児童館】&#10;有形固定資産減価償却率">
          <a:extLst>
            <a:ext uri="{FF2B5EF4-FFF2-40B4-BE49-F238E27FC236}">
              <a16:creationId xmlns:a16="http://schemas.microsoft.com/office/drawing/2014/main" id="{8C5D1381-7E21-4294-AFE1-30C548F85C2D}"/>
            </a:ext>
          </a:extLst>
        </xdr:cNvPr>
        <xdr:cNvSpPr txBox="1"/>
      </xdr:nvSpPr>
      <xdr:spPr>
        <a:xfrm>
          <a:off x="14357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80027</xdr:rowOff>
    </xdr:from>
    <xdr:ext cx="469744" cy="259045"/>
    <xdr:sp macro="" textlink="">
      <xdr:nvSpPr>
        <xdr:cNvPr id="678" name="n_3mainValue【児童館】&#10;有形固定資産減価償却率">
          <a:extLst>
            <a:ext uri="{FF2B5EF4-FFF2-40B4-BE49-F238E27FC236}">
              <a16:creationId xmlns:a16="http://schemas.microsoft.com/office/drawing/2014/main" id="{E0B35CEA-B058-421A-A832-093C2F52059C}"/>
            </a:ext>
          </a:extLst>
        </xdr:cNvPr>
        <xdr:cNvSpPr txBox="1"/>
      </xdr:nvSpPr>
      <xdr:spPr>
        <a:xfrm>
          <a:off x="13468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80027</xdr:rowOff>
    </xdr:from>
    <xdr:ext cx="469744" cy="259045"/>
    <xdr:sp macro="" textlink="">
      <xdr:nvSpPr>
        <xdr:cNvPr id="679" name="n_4mainValue【児童館】&#10;有形固定資産減価償却率">
          <a:extLst>
            <a:ext uri="{FF2B5EF4-FFF2-40B4-BE49-F238E27FC236}">
              <a16:creationId xmlns:a16="http://schemas.microsoft.com/office/drawing/2014/main" id="{04C612A3-6B72-4FBA-93DB-7D7A4E1C30DF}"/>
            </a:ext>
          </a:extLst>
        </xdr:cNvPr>
        <xdr:cNvSpPr txBox="1"/>
      </xdr:nvSpPr>
      <xdr:spPr>
        <a:xfrm>
          <a:off x="1257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5417623B-0E7A-4BD6-942A-6E19C7FE658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EC465C5A-6F6C-4FF7-A4C3-BCB925F5BC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31137893-A63E-4673-8C76-CD06AF8538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960B1D2F-800A-4340-B838-6FE66AAF09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9144C7D2-EE91-44A9-ABEB-778C278554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C5ACABDE-1E74-4437-9EA0-6D756238D4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BCBAB4D0-979F-4F2E-B1C8-BA0B0526C3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14F789A7-CBF4-4EB4-A3AC-CF7024748C1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16BF5C48-80EE-47B8-95B9-9F78E393BE5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F99CFD7B-A824-4CA6-8BAD-1AABD402233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D09560E0-B4E3-48C6-8388-0E35E1045B9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EACDA312-567C-4179-8724-8949EEBE79B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E6322BFD-346E-4A65-9877-E7487BEDB60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C3928E45-191E-4CD2-BA0F-AFA94823DBA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A920DD69-2EE0-4E41-9847-14784B99FC6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1B351CC8-F53E-4AE4-B081-F3C415266EA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ABE0A7CC-3105-4160-9D0D-9DCF821F664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AFC5046D-01E0-42FB-B5C9-AFAD63D21CC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AE495865-C58C-4FE4-9CD5-80A981472F6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980F5D3B-F3F7-4E28-9A24-CAD07786AE5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3EA87AE7-42E7-4266-A9B5-2AAE5B2316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FEC455C0-51FD-48C8-9FEE-A2C04E9B74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F83D7CB1-F551-4A7E-B6EB-CC02EF04BE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68580</xdr:rowOff>
    </xdr:from>
    <xdr:to>
      <xdr:col>116</xdr:col>
      <xdr:colOff>62864</xdr:colOff>
      <xdr:row>86</xdr:row>
      <xdr:rowOff>68580</xdr:rowOff>
    </xdr:to>
    <xdr:cxnSp macro="">
      <xdr:nvCxnSpPr>
        <xdr:cNvPr id="703" name="直線コネクタ 702">
          <a:extLst>
            <a:ext uri="{FF2B5EF4-FFF2-40B4-BE49-F238E27FC236}">
              <a16:creationId xmlns:a16="http://schemas.microsoft.com/office/drawing/2014/main" id="{B3198798-8028-438A-8631-AFF68C0C558C}"/>
            </a:ext>
          </a:extLst>
        </xdr:cNvPr>
        <xdr:cNvCxnSpPr/>
      </xdr:nvCxnSpPr>
      <xdr:spPr>
        <a:xfrm flipV="1">
          <a:off x="22160864" y="134416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72407</xdr:rowOff>
    </xdr:from>
    <xdr:ext cx="469744" cy="259045"/>
    <xdr:sp macro="" textlink="">
      <xdr:nvSpPr>
        <xdr:cNvPr id="704" name="【児童館】&#10;一人当たり面積最小値テキスト">
          <a:extLst>
            <a:ext uri="{FF2B5EF4-FFF2-40B4-BE49-F238E27FC236}">
              <a16:creationId xmlns:a16="http://schemas.microsoft.com/office/drawing/2014/main" id="{DC7D9A0D-BDAE-44D7-9B62-899BE3E217F6}"/>
            </a:ext>
          </a:extLst>
        </xdr:cNvPr>
        <xdr:cNvSpPr txBox="1"/>
      </xdr:nvSpPr>
      <xdr:spPr>
        <a:xfrm>
          <a:off x="22199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68580</xdr:rowOff>
    </xdr:from>
    <xdr:to>
      <xdr:col>116</xdr:col>
      <xdr:colOff>152400</xdr:colOff>
      <xdr:row>86</xdr:row>
      <xdr:rowOff>68580</xdr:rowOff>
    </xdr:to>
    <xdr:cxnSp macro="">
      <xdr:nvCxnSpPr>
        <xdr:cNvPr id="705" name="直線コネクタ 704">
          <a:extLst>
            <a:ext uri="{FF2B5EF4-FFF2-40B4-BE49-F238E27FC236}">
              <a16:creationId xmlns:a16="http://schemas.microsoft.com/office/drawing/2014/main" id="{8C1CDBE0-AC64-4310-98DF-500320DADA53}"/>
            </a:ext>
          </a:extLst>
        </xdr:cNvPr>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15257</xdr:rowOff>
    </xdr:from>
    <xdr:ext cx="469744" cy="259045"/>
    <xdr:sp macro="" textlink="">
      <xdr:nvSpPr>
        <xdr:cNvPr id="706" name="【児童館】&#10;一人当たり面積最大値テキスト">
          <a:extLst>
            <a:ext uri="{FF2B5EF4-FFF2-40B4-BE49-F238E27FC236}">
              <a16:creationId xmlns:a16="http://schemas.microsoft.com/office/drawing/2014/main" id="{66E9649B-A5C0-4204-857A-436F7118ECA1}"/>
            </a:ext>
          </a:extLst>
        </xdr:cNvPr>
        <xdr:cNvSpPr txBox="1"/>
      </xdr:nvSpPr>
      <xdr:spPr>
        <a:xfrm>
          <a:off x="22199600" y="1321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68580</xdr:rowOff>
    </xdr:from>
    <xdr:to>
      <xdr:col>116</xdr:col>
      <xdr:colOff>152400</xdr:colOff>
      <xdr:row>78</xdr:row>
      <xdr:rowOff>68580</xdr:rowOff>
    </xdr:to>
    <xdr:cxnSp macro="">
      <xdr:nvCxnSpPr>
        <xdr:cNvPr id="707" name="直線コネクタ 706">
          <a:extLst>
            <a:ext uri="{FF2B5EF4-FFF2-40B4-BE49-F238E27FC236}">
              <a16:creationId xmlns:a16="http://schemas.microsoft.com/office/drawing/2014/main" id="{BBCCA3B4-470C-4BCC-A712-CA6423ED8CFE}"/>
            </a:ext>
          </a:extLst>
        </xdr:cNvPr>
        <xdr:cNvCxnSpPr/>
      </xdr:nvCxnSpPr>
      <xdr:spPr>
        <a:xfrm>
          <a:off x="22072600" y="134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87647</xdr:rowOff>
    </xdr:from>
    <xdr:ext cx="469744" cy="259045"/>
    <xdr:sp macro="" textlink="">
      <xdr:nvSpPr>
        <xdr:cNvPr id="708" name="【児童館】&#10;一人当たり面積平均値テキスト">
          <a:extLst>
            <a:ext uri="{FF2B5EF4-FFF2-40B4-BE49-F238E27FC236}">
              <a16:creationId xmlns:a16="http://schemas.microsoft.com/office/drawing/2014/main" id="{B26CD041-1FEE-444E-997A-62A5C787F715}"/>
            </a:ext>
          </a:extLst>
        </xdr:cNvPr>
        <xdr:cNvSpPr txBox="1"/>
      </xdr:nvSpPr>
      <xdr:spPr>
        <a:xfrm>
          <a:off x="221996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109220</xdr:rowOff>
    </xdr:from>
    <xdr:to>
      <xdr:col>116</xdr:col>
      <xdr:colOff>114300</xdr:colOff>
      <xdr:row>85</xdr:row>
      <xdr:rowOff>39370</xdr:rowOff>
    </xdr:to>
    <xdr:sp macro="" textlink="">
      <xdr:nvSpPr>
        <xdr:cNvPr id="709" name="フローチャート: 判断 708">
          <a:extLst>
            <a:ext uri="{FF2B5EF4-FFF2-40B4-BE49-F238E27FC236}">
              <a16:creationId xmlns:a16="http://schemas.microsoft.com/office/drawing/2014/main" id="{ED27165A-AF96-4670-9DAC-32BBC8CF958A}"/>
            </a:ext>
          </a:extLst>
        </xdr:cNvPr>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710" name="フローチャート: 判断 709">
          <a:extLst>
            <a:ext uri="{FF2B5EF4-FFF2-40B4-BE49-F238E27FC236}">
              <a16:creationId xmlns:a16="http://schemas.microsoft.com/office/drawing/2014/main" id="{B9E815A0-49F0-4EF0-927E-625CDEAD50DD}"/>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1" name="フローチャート: 判断 710">
          <a:extLst>
            <a:ext uri="{FF2B5EF4-FFF2-40B4-BE49-F238E27FC236}">
              <a16:creationId xmlns:a16="http://schemas.microsoft.com/office/drawing/2014/main" id="{B7EF0909-DCDB-48ED-9D54-D3A5C61D978A}"/>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12" name="フローチャート: 判断 711">
          <a:extLst>
            <a:ext uri="{FF2B5EF4-FFF2-40B4-BE49-F238E27FC236}">
              <a16:creationId xmlns:a16="http://schemas.microsoft.com/office/drawing/2014/main" id="{3E575FFF-8E12-426E-9C08-9866E1E7C074}"/>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13" name="フローチャート: 判断 712">
          <a:extLst>
            <a:ext uri="{FF2B5EF4-FFF2-40B4-BE49-F238E27FC236}">
              <a16:creationId xmlns:a16="http://schemas.microsoft.com/office/drawing/2014/main" id="{60AD60F6-8C08-4CDB-8215-7E4D706D19D9}"/>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5E2E0373-84CB-4792-808F-A88CEB24BD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F82967B4-F240-42D9-93F1-34111D71093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4DA4DDF3-63C8-471B-9D5F-BEFAB50203E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AC7E2B75-45D2-43B8-8C3B-224167B3844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AF3DBF2-606C-41B8-976B-E6C5490E69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158750</xdr:rowOff>
    </xdr:from>
    <xdr:to>
      <xdr:col>107</xdr:col>
      <xdr:colOff>101600</xdr:colOff>
      <xdr:row>86</xdr:row>
      <xdr:rowOff>88900</xdr:rowOff>
    </xdr:to>
    <xdr:sp macro="" textlink="">
      <xdr:nvSpPr>
        <xdr:cNvPr id="719" name="楕円 718">
          <a:extLst>
            <a:ext uri="{FF2B5EF4-FFF2-40B4-BE49-F238E27FC236}">
              <a16:creationId xmlns:a16="http://schemas.microsoft.com/office/drawing/2014/main" id="{505CD322-D03E-4723-9739-BD0BA511785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0" name="楕円 719">
          <a:extLst>
            <a:ext uri="{FF2B5EF4-FFF2-40B4-BE49-F238E27FC236}">
              <a16:creationId xmlns:a16="http://schemas.microsoft.com/office/drawing/2014/main" id="{0E2060F6-8A31-4175-BD45-1030071A180B}"/>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21" name="直線コネクタ 720">
          <a:extLst>
            <a:ext uri="{FF2B5EF4-FFF2-40B4-BE49-F238E27FC236}">
              <a16:creationId xmlns:a16="http://schemas.microsoft.com/office/drawing/2014/main" id="{7004A7E0-6A4C-421E-AD0A-255D71845806}"/>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22" name="楕円 721">
          <a:extLst>
            <a:ext uri="{FF2B5EF4-FFF2-40B4-BE49-F238E27FC236}">
              <a16:creationId xmlns:a16="http://schemas.microsoft.com/office/drawing/2014/main" id="{2FC184A7-AF7E-4397-87F7-E9F6EC4296FC}"/>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23" name="直線コネクタ 722">
          <a:extLst>
            <a:ext uri="{FF2B5EF4-FFF2-40B4-BE49-F238E27FC236}">
              <a16:creationId xmlns:a16="http://schemas.microsoft.com/office/drawing/2014/main" id="{9D07BCD7-853E-4F3D-8965-48D44672EE17}"/>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724" name="n_1aveValue【児童館】&#10;一人当たり面積">
          <a:extLst>
            <a:ext uri="{FF2B5EF4-FFF2-40B4-BE49-F238E27FC236}">
              <a16:creationId xmlns:a16="http://schemas.microsoft.com/office/drawing/2014/main" id="{835101E9-7F9E-4294-93A5-91713EA965B3}"/>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25" name="n_2aveValue【児童館】&#10;一人当たり面積">
          <a:extLst>
            <a:ext uri="{FF2B5EF4-FFF2-40B4-BE49-F238E27FC236}">
              <a16:creationId xmlns:a16="http://schemas.microsoft.com/office/drawing/2014/main" id="{C051679E-8932-4ED5-AAD2-84797AC90544}"/>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26" name="n_3aveValue【児童館】&#10;一人当たり面積">
          <a:extLst>
            <a:ext uri="{FF2B5EF4-FFF2-40B4-BE49-F238E27FC236}">
              <a16:creationId xmlns:a16="http://schemas.microsoft.com/office/drawing/2014/main" id="{8DC18591-C789-4DC9-AF80-6074B492F8F1}"/>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727" name="n_4aveValue【児童館】&#10;一人当たり面積">
          <a:extLst>
            <a:ext uri="{FF2B5EF4-FFF2-40B4-BE49-F238E27FC236}">
              <a16:creationId xmlns:a16="http://schemas.microsoft.com/office/drawing/2014/main" id="{39D941BC-81B7-4A6E-93E1-5552E1E8B84A}"/>
            </a:ext>
          </a:extLst>
        </xdr:cNvPr>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28" name="n_2mainValue【児童館】&#10;一人当たり面積">
          <a:extLst>
            <a:ext uri="{FF2B5EF4-FFF2-40B4-BE49-F238E27FC236}">
              <a16:creationId xmlns:a16="http://schemas.microsoft.com/office/drawing/2014/main" id="{0364BE50-0F9B-4DD8-A77F-304409DF21E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29" name="n_3mainValue【児童館】&#10;一人当たり面積">
          <a:extLst>
            <a:ext uri="{FF2B5EF4-FFF2-40B4-BE49-F238E27FC236}">
              <a16:creationId xmlns:a16="http://schemas.microsoft.com/office/drawing/2014/main" id="{F7E56EEA-11A1-4060-9471-2DEE7DF87F33}"/>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30" name="n_4mainValue【児童館】&#10;一人当たり面積">
          <a:extLst>
            <a:ext uri="{FF2B5EF4-FFF2-40B4-BE49-F238E27FC236}">
              <a16:creationId xmlns:a16="http://schemas.microsoft.com/office/drawing/2014/main" id="{D8A6F5FF-D90F-4E51-9BDD-B024599E085B}"/>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BAE86384-F288-4931-B2F6-E9927DA118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BF9DDDC8-31C6-470D-A4FC-AEC07C9EC8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B91D1E75-821F-4E02-8545-CE81D459C9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C4C5BEA7-5779-45E5-B719-C60A4440241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7033B714-7B77-4E16-AD7F-5C85653D784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BE7542BA-8F81-4637-92CD-D01C2320B88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A74A9B15-AF07-48C3-9E6C-ACE975E5BC0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CCE27244-3C9A-4BFE-BFFE-182EAD5FB1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6B9826C5-2451-44F4-B334-65862B53F6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A48FB173-4EF3-4684-B968-5F2DCC8B8B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11A7C24A-1065-45B0-BCB4-9E05CDDF645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2" name="直線コネクタ 741">
          <a:extLst>
            <a:ext uri="{FF2B5EF4-FFF2-40B4-BE49-F238E27FC236}">
              <a16:creationId xmlns:a16="http://schemas.microsoft.com/office/drawing/2014/main" id="{2A62A5EE-9B7F-47A9-BE19-FDB4FC8547F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3" name="テキスト ボックス 742">
          <a:extLst>
            <a:ext uri="{FF2B5EF4-FFF2-40B4-BE49-F238E27FC236}">
              <a16:creationId xmlns:a16="http://schemas.microsoft.com/office/drawing/2014/main" id="{8A49DDBB-BE63-4FA1-8801-A165F2D0DF58}"/>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4" name="直線コネクタ 743">
          <a:extLst>
            <a:ext uri="{FF2B5EF4-FFF2-40B4-BE49-F238E27FC236}">
              <a16:creationId xmlns:a16="http://schemas.microsoft.com/office/drawing/2014/main" id="{DC090D82-1B55-42CA-A0CB-BF86C75CAC6B}"/>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5" name="テキスト ボックス 744">
          <a:extLst>
            <a:ext uri="{FF2B5EF4-FFF2-40B4-BE49-F238E27FC236}">
              <a16:creationId xmlns:a16="http://schemas.microsoft.com/office/drawing/2014/main" id="{333F970F-5A23-456A-832C-1E06C9CE915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6" name="直線コネクタ 745">
          <a:extLst>
            <a:ext uri="{FF2B5EF4-FFF2-40B4-BE49-F238E27FC236}">
              <a16:creationId xmlns:a16="http://schemas.microsoft.com/office/drawing/2014/main" id="{567D3631-4259-44EC-AAD6-FC7DF1229F0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7" name="テキスト ボックス 746">
          <a:extLst>
            <a:ext uri="{FF2B5EF4-FFF2-40B4-BE49-F238E27FC236}">
              <a16:creationId xmlns:a16="http://schemas.microsoft.com/office/drawing/2014/main" id="{E69E313D-EEFE-4876-B245-652DCFCFCBBA}"/>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8" name="直線コネクタ 747">
          <a:extLst>
            <a:ext uri="{FF2B5EF4-FFF2-40B4-BE49-F238E27FC236}">
              <a16:creationId xmlns:a16="http://schemas.microsoft.com/office/drawing/2014/main" id="{15CB02D6-FEFF-41B9-9A95-B4FAF971BF1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9" name="テキスト ボックス 748">
          <a:extLst>
            <a:ext uri="{FF2B5EF4-FFF2-40B4-BE49-F238E27FC236}">
              <a16:creationId xmlns:a16="http://schemas.microsoft.com/office/drawing/2014/main" id="{2DE9ED56-B466-4D7A-98D4-280E186D3CAE}"/>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a:extLst>
            <a:ext uri="{FF2B5EF4-FFF2-40B4-BE49-F238E27FC236}">
              <a16:creationId xmlns:a16="http://schemas.microsoft.com/office/drawing/2014/main" id="{60EC9961-D8A6-446B-B8EA-B9B016FC71A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1" name="テキスト ボックス 750">
          <a:extLst>
            <a:ext uri="{FF2B5EF4-FFF2-40B4-BE49-F238E27FC236}">
              <a16:creationId xmlns:a16="http://schemas.microsoft.com/office/drawing/2014/main" id="{AD17B22B-C98F-4C5F-84C0-0CAA47617CB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a:extLst>
            <a:ext uri="{FF2B5EF4-FFF2-40B4-BE49-F238E27FC236}">
              <a16:creationId xmlns:a16="http://schemas.microsoft.com/office/drawing/2014/main" id="{9976D9E0-F1FE-447E-A4DB-2F0C2D9D5F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107</xdr:row>
      <xdr:rowOff>160782</xdr:rowOff>
    </xdr:to>
    <xdr:cxnSp macro="">
      <xdr:nvCxnSpPr>
        <xdr:cNvPr id="753" name="直線コネクタ 752">
          <a:extLst>
            <a:ext uri="{FF2B5EF4-FFF2-40B4-BE49-F238E27FC236}">
              <a16:creationId xmlns:a16="http://schemas.microsoft.com/office/drawing/2014/main" id="{11CF9F1E-0C14-4C74-BDF8-42D735E10D6F}"/>
            </a:ext>
          </a:extLst>
        </xdr:cNvPr>
        <xdr:cNvCxnSpPr/>
      </xdr:nvCxnSpPr>
      <xdr:spPr>
        <a:xfrm flipV="1">
          <a:off x="16318864" y="17244061"/>
          <a:ext cx="0" cy="1261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164609</xdr:rowOff>
    </xdr:from>
    <xdr:ext cx="405111" cy="259045"/>
    <xdr:sp macro="" textlink="">
      <xdr:nvSpPr>
        <xdr:cNvPr id="754" name="【公民館】&#10;有形固定資産減価償却率最小値テキスト">
          <a:extLst>
            <a:ext uri="{FF2B5EF4-FFF2-40B4-BE49-F238E27FC236}">
              <a16:creationId xmlns:a16="http://schemas.microsoft.com/office/drawing/2014/main" id="{8B12D2CD-E3AA-4AB5-852B-FFA7C611A949}"/>
            </a:ext>
          </a:extLst>
        </xdr:cNvPr>
        <xdr:cNvSpPr txBox="1"/>
      </xdr:nvSpPr>
      <xdr:spPr>
        <a:xfrm>
          <a:off x="16357600" y="1850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160782</xdr:rowOff>
    </xdr:from>
    <xdr:to>
      <xdr:col>86</xdr:col>
      <xdr:colOff>25400</xdr:colOff>
      <xdr:row>107</xdr:row>
      <xdr:rowOff>160782</xdr:rowOff>
    </xdr:to>
    <xdr:cxnSp macro="">
      <xdr:nvCxnSpPr>
        <xdr:cNvPr id="755" name="直線コネクタ 754">
          <a:extLst>
            <a:ext uri="{FF2B5EF4-FFF2-40B4-BE49-F238E27FC236}">
              <a16:creationId xmlns:a16="http://schemas.microsoft.com/office/drawing/2014/main" id="{504FA68D-0C53-4533-9151-6D15B5C72054}"/>
            </a:ext>
          </a:extLst>
        </xdr:cNvPr>
        <xdr:cNvCxnSpPr/>
      </xdr:nvCxnSpPr>
      <xdr:spPr>
        <a:xfrm>
          <a:off x="16230600" y="1850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56" name="【公民館】&#10;有形固定資産減価償却率最大値テキスト">
          <a:extLst>
            <a:ext uri="{FF2B5EF4-FFF2-40B4-BE49-F238E27FC236}">
              <a16:creationId xmlns:a16="http://schemas.microsoft.com/office/drawing/2014/main" id="{B5ABD966-0CDA-464F-BF0A-9651554648CA}"/>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57" name="直線コネクタ 756">
          <a:extLst>
            <a:ext uri="{FF2B5EF4-FFF2-40B4-BE49-F238E27FC236}">
              <a16:creationId xmlns:a16="http://schemas.microsoft.com/office/drawing/2014/main" id="{2310DDBA-88B3-4465-9237-BB865A01EF32}"/>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58" name="【公民館】&#10;有形固定資産減価償却率平均値テキスト">
          <a:extLst>
            <a:ext uri="{FF2B5EF4-FFF2-40B4-BE49-F238E27FC236}">
              <a16:creationId xmlns:a16="http://schemas.microsoft.com/office/drawing/2014/main" id="{42B6BDEB-EB1B-44D5-B571-FBA7075589B1}"/>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59" name="フローチャート: 判断 758">
          <a:extLst>
            <a:ext uri="{FF2B5EF4-FFF2-40B4-BE49-F238E27FC236}">
              <a16:creationId xmlns:a16="http://schemas.microsoft.com/office/drawing/2014/main" id="{E042CF3F-141B-4663-BAC4-2746347C5590}"/>
            </a:ext>
          </a:extLst>
        </xdr:cNvPr>
        <xdr:cNvSpPr/>
      </xdr:nvSpPr>
      <xdr:spPr>
        <a:xfrm>
          <a:off x="162687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112268</xdr:rowOff>
    </xdr:from>
    <xdr:to>
      <xdr:col>81</xdr:col>
      <xdr:colOff>101600</xdr:colOff>
      <xdr:row>104</xdr:row>
      <xdr:rowOff>42418</xdr:rowOff>
    </xdr:to>
    <xdr:sp macro="" textlink="">
      <xdr:nvSpPr>
        <xdr:cNvPr id="760" name="フローチャート: 判断 759">
          <a:extLst>
            <a:ext uri="{FF2B5EF4-FFF2-40B4-BE49-F238E27FC236}">
              <a16:creationId xmlns:a16="http://schemas.microsoft.com/office/drawing/2014/main" id="{723BD58E-F914-4B92-B4FB-3FF13463D68C}"/>
            </a:ext>
          </a:extLst>
        </xdr:cNvPr>
        <xdr:cNvSpPr/>
      </xdr:nvSpPr>
      <xdr:spPr>
        <a:xfrm>
          <a:off x="15430500" y="177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100837</xdr:rowOff>
    </xdr:from>
    <xdr:to>
      <xdr:col>76</xdr:col>
      <xdr:colOff>165100</xdr:colOff>
      <xdr:row>104</xdr:row>
      <xdr:rowOff>30987</xdr:rowOff>
    </xdr:to>
    <xdr:sp macro="" textlink="">
      <xdr:nvSpPr>
        <xdr:cNvPr id="761" name="フローチャート: 判断 760">
          <a:extLst>
            <a:ext uri="{FF2B5EF4-FFF2-40B4-BE49-F238E27FC236}">
              <a16:creationId xmlns:a16="http://schemas.microsoft.com/office/drawing/2014/main" id="{1B724F80-2435-4264-941D-DF0EB7221717}"/>
            </a:ext>
          </a:extLst>
        </xdr:cNvPr>
        <xdr:cNvSpPr/>
      </xdr:nvSpPr>
      <xdr:spPr>
        <a:xfrm>
          <a:off x="14541500" y="1776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762" name="フローチャート: 判断 761">
          <a:extLst>
            <a:ext uri="{FF2B5EF4-FFF2-40B4-BE49-F238E27FC236}">
              <a16:creationId xmlns:a16="http://schemas.microsoft.com/office/drawing/2014/main" id="{45586983-BA2C-4C1A-9D9B-EED4194995E9}"/>
            </a:ext>
          </a:extLst>
        </xdr:cNvPr>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121413</xdr:rowOff>
    </xdr:from>
    <xdr:to>
      <xdr:col>67</xdr:col>
      <xdr:colOff>101600</xdr:colOff>
      <xdr:row>103</xdr:row>
      <xdr:rowOff>51563</xdr:rowOff>
    </xdr:to>
    <xdr:sp macro="" textlink="">
      <xdr:nvSpPr>
        <xdr:cNvPr id="763" name="フローチャート: 判断 762">
          <a:extLst>
            <a:ext uri="{FF2B5EF4-FFF2-40B4-BE49-F238E27FC236}">
              <a16:creationId xmlns:a16="http://schemas.microsoft.com/office/drawing/2014/main" id="{49EFC9FC-4238-40CF-8388-3D922989F8EC}"/>
            </a:ext>
          </a:extLst>
        </xdr:cNvPr>
        <xdr:cNvSpPr/>
      </xdr:nvSpPr>
      <xdr:spPr>
        <a:xfrm>
          <a:off x="12763500" y="1760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43E1002B-72D3-493C-BE3D-06B04105B24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586B964D-B5D2-4EA7-8C56-0DA36181423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C7433D3E-7A98-469E-B637-A0E033DF22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FEB603BD-A9D2-4A6C-BB7B-4225976F31B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C8726A70-0CD9-434A-B9A1-B69B00A7181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16256</xdr:rowOff>
    </xdr:from>
    <xdr:to>
      <xdr:col>76</xdr:col>
      <xdr:colOff>165100</xdr:colOff>
      <xdr:row>105</xdr:row>
      <xdr:rowOff>117856</xdr:rowOff>
    </xdr:to>
    <xdr:sp macro="" textlink="">
      <xdr:nvSpPr>
        <xdr:cNvPr id="769" name="楕円 768">
          <a:extLst>
            <a:ext uri="{FF2B5EF4-FFF2-40B4-BE49-F238E27FC236}">
              <a16:creationId xmlns:a16="http://schemas.microsoft.com/office/drawing/2014/main" id="{CC54C183-7655-4993-9E7D-36CF1C71D0DC}"/>
            </a:ext>
          </a:extLst>
        </xdr:cNvPr>
        <xdr:cNvSpPr/>
      </xdr:nvSpPr>
      <xdr:spPr>
        <a:xfrm>
          <a:off x="14541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770" name="楕円 769">
          <a:extLst>
            <a:ext uri="{FF2B5EF4-FFF2-40B4-BE49-F238E27FC236}">
              <a16:creationId xmlns:a16="http://schemas.microsoft.com/office/drawing/2014/main" id="{2AD8A66F-B2A9-491A-82AF-0EE26FCE13C9}"/>
            </a:ext>
          </a:extLst>
        </xdr:cNvPr>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67056</xdr:rowOff>
    </xdr:to>
    <xdr:cxnSp macro="">
      <xdr:nvCxnSpPr>
        <xdr:cNvPr id="771" name="直線コネクタ 770">
          <a:extLst>
            <a:ext uri="{FF2B5EF4-FFF2-40B4-BE49-F238E27FC236}">
              <a16:creationId xmlns:a16="http://schemas.microsoft.com/office/drawing/2014/main" id="{60B5523E-587E-4828-BCB6-8BB695114D40}"/>
            </a:ext>
          </a:extLst>
        </xdr:cNvPr>
        <xdr:cNvCxnSpPr/>
      </xdr:nvCxnSpPr>
      <xdr:spPr>
        <a:xfrm>
          <a:off x="13703300" y="180213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25400</xdr:rowOff>
    </xdr:from>
    <xdr:to>
      <xdr:col>67</xdr:col>
      <xdr:colOff>101600</xdr:colOff>
      <xdr:row>105</xdr:row>
      <xdr:rowOff>127000</xdr:rowOff>
    </xdr:to>
    <xdr:sp macro="" textlink="">
      <xdr:nvSpPr>
        <xdr:cNvPr id="772" name="楕円 771">
          <a:extLst>
            <a:ext uri="{FF2B5EF4-FFF2-40B4-BE49-F238E27FC236}">
              <a16:creationId xmlns:a16="http://schemas.microsoft.com/office/drawing/2014/main" id="{1DF8C81C-4837-43E2-AB16-551883E539A0}"/>
            </a:ext>
          </a:extLst>
        </xdr:cNvPr>
        <xdr:cNvSpPr/>
      </xdr:nvSpPr>
      <xdr:spPr>
        <a:xfrm>
          <a:off x="1276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76200</xdr:rowOff>
    </xdr:to>
    <xdr:cxnSp macro="">
      <xdr:nvCxnSpPr>
        <xdr:cNvPr id="773" name="直線コネクタ 772">
          <a:extLst>
            <a:ext uri="{FF2B5EF4-FFF2-40B4-BE49-F238E27FC236}">
              <a16:creationId xmlns:a16="http://schemas.microsoft.com/office/drawing/2014/main" id="{72B6511F-848A-4937-B918-37DFD01FE262}"/>
            </a:ext>
          </a:extLst>
        </xdr:cNvPr>
        <xdr:cNvCxnSpPr/>
      </xdr:nvCxnSpPr>
      <xdr:spPr>
        <a:xfrm flipV="1">
          <a:off x="12814300" y="1802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58945</xdr:rowOff>
    </xdr:from>
    <xdr:ext cx="405111" cy="259045"/>
    <xdr:sp macro="" textlink="">
      <xdr:nvSpPr>
        <xdr:cNvPr id="774" name="n_1aveValue【公民館】&#10;有形固定資産減価償却率">
          <a:extLst>
            <a:ext uri="{FF2B5EF4-FFF2-40B4-BE49-F238E27FC236}">
              <a16:creationId xmlns:a16="http://schemas.microsoft.com/office/drawing/2014/main" id="{6F309320-E84A-4E5A-814D-CFDF74491862}"/>
            </a:ext>
          </a:extLst>
        </xdr:cNvPr>
        <xdr:cNvSpPr txBox="1"/>
      </xdr:nvSpPr>
      <xdr:spPr>
        <a:xfrm>
          <a:off x="15266044"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47514</xdr:rowOff>
    </xdr:from>
    <xdr:ext cx="405111" cy="259045"/>
    <xdr:sp macro="" textlink="">
      <xdr:nvSpPr>
        <xdr:cNvPr id="775" name="n_2aveValue【公民館】&#10;有形固定資産減価償却率">
          <a:extLst>
            <a:ext uri="{FF2B5EF4-FFF2-40B4-BE49-F238E27FC236}">
              <a16:creationId xmlns:a16="http://schemas.microsoft.com/office/drawing/2014/main" id="{C0B54615-8B26-4D94-B202-597B80187E65}"/>
            </a:ext>
          </a:extLst>
        </xdr:cNvPr>
        <xdr:cNvSpPr txBox="1"/>
      </xdr:nvSpPr>
      <xdr:spPr>
        <a:xfrm>
          <a:off x="14389744" y="1753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776" name="n_3aveValue【公民館】&#10;有形固定資産減価償却率">
          <a:extLst>
            <a:ext uri="{FF2B5EF4-FFF2-40B4-BE49-F238E27FC236}">
              <a16:creationId xmlns:a16="http://schemas.microsoft.com/office/drawing/2014/main" id="{0513D267-EF1B-4E85-927E-3629C7A1596F}"/>
            </a:ext>
          </a:extLst>
        </xdr:cNvPr>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68090</xdr:rowOff>
    </xdr:from>
    <xdr:ext cx="405111" cy="259045"/>
    <xdr:sp macro="" textlink="">
      <xdr:nvSpPr>
        <xdr:cNvPr id="777" name="n_4aveValue【公民館】&#10;有形固定資産減価償却率">
          <a:extLst>
            <a:ext uri="{FF2B5EF4-FFF2-40B4-BE49-F238E27FC236}">
              <a16:creationId xmlns:a16="http://schemas.microsoft.com/office/drawing/2014/main" id="{A03FB585-0F3C-4D9F-BB01-7831B1386EB8}"/>
            </a:ext>
          </a:extLst>
        </xdr:cNvPr>
        <xdr:cNvSpPr txBox="1"/>
      </xdr:nvSpPr>
      <xdr:spPr>
        <a:xfrm>
          <a:off x="126117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108983</xdr:rowOff>
    </xdr:from>
    <xdr:ext cx="405111" cy="259045"/>
    <xdr:sp macro="" textlink="">
      <xdr:nvSpPr>
        <xdr:cNvPr id="778" name="n_2mainValue【公民館】&#10;有形固定資産減価償却率">
          <a:extLst>
            <a:ext uri="{FF2B5EF4-FFF2-40B4-BE49-F238E27FC236}">
              <a16:creationId xmlns:a16="http://schemas.microsoft.com/office/drawing/2014/main" id="{4CF6AB87-61DD-489F-96D9-BB2DE1D1B5FD}"/>
            </a:ext>
          </a:extLst>
        </xdr:cNvPr>
        <xdr:cNvSpPr txBox="1"/>
      </xdr:nvSpPr>
      <xdr:spPr>
        <a:xfrm>
          <a:off x="143897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779" name="n_3mainValue【公民館】&#10;有形固定資産減価償却率">
          <a:extLst>
            <a:ext uri="{FF2B5EF4-FFF2-40B4-BE49-F238E27FC236}">
              <a16:creationId xmlns:a16="http://schemas.microsoft.com/office/drawing/2014/main" id="{61CFFF96-4451-4667-A24A-B0207CBC2717}"/>
            </a:ext>
          </a:extLst>
        </xdr:cNvPr>
        <xdr:cNvSpPr txBox="1"/>
      </xdr:nvSpPr>
      <xdr:spPr>
        <a:xfrm>
          <a:off x="13500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118127</xdr:rowOff>
    </xdr:from>
    <xdr:ext cx="405111" cy="259045"/>
    <xdr:sp macro="" textlink="">
      <xdr:nvSpPr>
        <xdr:cNvPr id="780" name="n_4mainValue【公民館】&#10;有形固定資産減価償却率">
          <a:extLst>
            <a:ext uri="{FF2B5EF4-FFF2-40B4-BE49-F238E27FC236}">
              <a16:creationId xmlns:a16="http://schemas.microsoft.com/office/drawing/2014/main" id="{76AE89EB-DCAD-416D-8D09-E4DEDD1812AF}"/>
            </a:ext>
          </a:extLst>
        </xdr:cNvPr>
        <xdr:cNvSpPr txBox="1"/>
      </xdr:nvSpPr>
      <xdr:spPr>
        <a:xfrm>
          <a:off x="12611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5AA8C13F-D8BF-4453-808E-C026FDEA8E1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83292003-608B-463F-A662-5B87848745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590435D2-84CE-421D-A4AA-F07F447F0E8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69CE5E59-D09E-4CF2-BBA0-62A7A44CF4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AA819411-A389-4070-9750-25330077404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92EB539B-3A60-4DA7-B240-B15DCF6E1FA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ACD43C1D-BC10-4D7D-BD4F-88913F8319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884872F3-8D2C-4017-B346-8B1D2F8700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a:extLst>
            <a:ext uri="{FF2B5EF4-FFF2-40B4-BE49-F238E27FC236}">
              <a16:creationId xmlns:a16="http://schemas.microsoft.com/office/drawing/2014/main" id="{846301AD-2603-4F7C-9519-EC7289A7506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35973276-9180-4BCC-86D7-5C97A17C599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a:extLst>
            <a:ext uri="{FF2B5EF4-FFF2-40B4-BE49-F238E27FC236}">
              <a16:creationId xmlns:a16="http://schemas.microsoft.com/office/drawing/2014/main" id="{6F64E4F8-14CF-4A37-890C-4DDE9C84E57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a:extLst>
            <a:ext uri="{FF2B5EF4-FFF2-40B4-BE49-F238E27FC236}">
              <a16:creationId xmlns:a16="http://schemas.microsoft.com/office/drawing/2014/main" id="{BD72D9E9-1313-4F8D-B6BB-703064AE37B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a:extLst>
            <a:ext uri="{FF2B5EF4-FFF2-40B4-BE49-F238E27FC236}">
              <a16:creationId xmlns:a16="http://schemas.microsoft.com/office/drawing/2014/main" id="{943C525B-BD55-4640-AB50-F18D620090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a:extLst>
            <a:ext uri="{FF2B5EF4-FFF2-40B4-BE49-F238E27FC236}">
              <a16:creationId xmlns:a16="http://schemas.microsoft.com/office/drawing/2014/main" id="{0311F6A7-C1B8-4286-89FA-72A065D5A31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a:extLst>
            <a:ext uri="{FF2B5EF4-FFF2-40B4-BE49-F238E27FC236}">
              <a16:creationId xmlns:a16="http://schemas.microsoft.com/office/drawing/2014/main" id="{BD735EC7-EAFD-4CA6-B0F7-7830F6B3A27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a:extLst>
            <a:ext uri="{FF2B5EF4-FFF2-40B4-BE49-F238E27FC236}">
              <a16:creationId xmlns:a16="http://schemas.microsoft.com/office/drawing/2014/main" id="{26237253-EFAA-4F0C-BD2D-1DF09AEBF1A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a:extLst>
            <a:ext uri="{FF2B5EF4-FFF2-40B4-BE49-F238E27FC236}">
              <a16:creationId xmlns:a16="http://schemas.microsoft.com/office/drawing/2014/main" id="{A678E0EA-E030-4C51-B712-737489D75F2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a:extLst>
            <a:ext uri="{FF2B5EF4-FFF2-40B4-BE49-F238E27FC236}">
              <a16:creationId xmlns:a16="http://schemas.microsoft.com/office/drawing/2014/main" id="{93FD5F40-7A7F-4BAF-BBAC-D437203FD3D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a:extLst>
            <a:ext uri="{FF2B5EF4-FFF2-40B4-BE49-F238E27FC236}">
              <a16:creationId xmlns:a16="http://schemas.microsoft.com/office/drawing/2014/main" id="{D63DB7D5-F459-4178-9660-5E887986713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a:extLst>
            <a:ext uri="{FF2B5EF4-FFF2-40B4-BE49-F238E27FC236}">
              <a16:creationId xmlns:a16="http://schemas.microsoft.com/office/drawing/2014/main" id="{09D4A49C-69CB-4CB7-8805-C3C53165ADF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a:extLst>
            <a:ext uri="{FF2B5EF4-FFF2-40B4-BE49-F238E27FC236}">
              <a16:creationId xmlns:a16="http://schemas.microsoft.com/office/drawing/2014/main" id="{2145B664-AD85-41CF-AE38-5580EC31820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a:extLst>
            <a:ext uri="{FF2B5EF4-FFF2-40B4-BE49-F238E27FC236}">
              <a16:creationId xmlns:a16="http://schemas.microsoft.com/office/drawing/2014/main" id="{1C173858-D095-432D-B0A9-F2C5F9EE94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公民館】&#10;一人当たり面積グラフ枠">
          <a:extLst>
            <a:ext uri="{FF2B5EF4-FFF2-40B4-BE49-F238E27FC236}">
              <a16:creationId xmlns:a16="http://schemas.microsoft.com/office/drawing/2014/main" id="{BAE53788-8469-41AC-BD8D-16353CA4A46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103</xdr:row>
      <xdr:rowOff>11430</xdr:rowOff>
    </xdr:from>
    <xdr:to>
      <xdr:col>116</xdr:col>
      <xdr:colOff>62864</xdr:colOff>
      <xdr:row>108</xdr:row>
      <xdr:rowOff>80011</xdr:rowOff>
    </xdr:to>
    <xdr:cxnSp macro="">
      <xdr:nvCxnSpPr>
        <xdr:cNvPr id="804" name="直線コネクタ 803">
          <a:extLst>
            <a:ext uri="{FF2B5EF4-FFF2-40B4-BE49-F238E27FC236}">
              <a16:creationId xmlns:a16="http://schemas.microsoft.com/office/drawing/2014/main" id="{63DA0461-45C0-47BC-BED5-E768E38D1650}"/>
            </a:ext>
          </a:extLst>
        </xdr:cNvPr>
        <xdr:cNvCxnSpPr/>
      </xdr:nvCxnSpPr>
      <xdr:spPr>
        <a:xfrm flipV="1">
          <a:off x="22160864" y="17670780"/>
          <a:ext cx="0" cy="925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83838</xdr:rowOff>
    </xdr:from>
    <xdr:ext cx="469744" cy="259045"/>
    <xdr:sp macro="" textlink="">
      <xdr:nvSpPr>
        <xdr:cNvPr id="805" name="【公民館】&#10;一人当たり面積最小値テキスト">
          <a:extLst>
            <a:ext uri="{FF2B5EF4-FFF2-40B4-BE49-F238E27FC236}">
              <a16:creationId xmlns:a16="http://schemas.microsoft.com/office/drawing/2014/main" id="{17194905-3F33-4624-829D-DCDB75C777A3}"/>
            </a:ext>
          </a:extLst>
        </xdr:cNvPr>
        <xdr:cNvSpPr txBox="1"/>
      </xdr:nvSpPr>
      <xdr:spPr>
        <a:xfrm>
          <a:off x="22199600" y="1860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80011</xdr:rowOff>
    </xdr:from>
    <xdr:to>
      <xdr:col>116</xdr:col>
      <xdr:colOff>152400</xdr:colOff>
      <xdr:row>108</xdr:row>
      <xdr:rowOff>80011</xdr:rowOff>
    </xdr:to>
    <xdr:cxnSp macro="">
      <xdr:nvCxnSpPr>
        <xdr:cNvPr id="806" name="直線コネクタ 805">
          <a:extLst>
            <a:ext uri="{FF2B5EF4-FFF2-40B4-BE49-F238E27FC236}">
              <a16:creationId xmlns:a16="http://schemas.microsoft.com/office/drawing/2014/main" id="{A249850B-87A8-4DDA-9268-77DF3C386889}"/>
            </a:ext>
          </a:extLst>
        </xdr:cNvPr>
        <xdr:cNvCxnSpPr/>
      </xdr:nvCxnSpPr>
      <xdr:spPr>
        <a:xfrm>
          <a:off x="22072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129557</xdr:rowOff>
    </xdr:from>
    <xdr:ext cx="469744" cy="259045"/>
    <xdr:sp macro="" textlink="">
      <xdr:nvSpPr>
        <xdr:cNvPr id="807" name="【公民館】&#10;一人当たり面積最大値テキスト">
          <a:extLst>
            <a:ext uri="{FF2B5EF4-FFF2-40B4-BE49-F238E27FC236}">
              <a16:creationId xmlns:a16="http://schemas.microsoft.com/office/drawing/2014/main" id="{A9D3580C-F57B-484F-A10A-4F39AA2E87ED}"/>
            </a:ext>
          </a:extLst>
        </xdr:cNvPr>
        <xdr:cNvSpPr txBox="1"/>
      </xdr:nvSpPr>
      <xdr:spPr>
        <a:xfrm>
          <a:off x="22199600" y="1744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103</xdr:row>
      <xdr:rowOff>11430</xdr:rowOff>
    </xdr:from>
    <xdr:to>
      <xdr:col>116</xdr:col>
      <xdr:colOff>152400</xdr:colOff>
      <xdr:row>103</xdr:row>
      <xdr:rowOff>11430</xdr:rowOff>
    </xdr:to>
    <xdr:cxnSp macro="">
      <xdr:nvCxnSpPr>
        <xdr:cNvPr id="808" name="直線コネクタ 807">
          <a:extLst>
            <a:ext uri="{FF2B5EF4-FFF2-40B4-BE49-F238E27FC236}">
              <a16:creationId xmlns:a16="http://schemas.microsoft.com/office/drawing/2014/main" id="{F70B14A9-8F03-4C76-BFA5-2EAA0E0C7174}"/>
            </a:ext>
          </a:extLst>
        </xdr:cNvPr>
        <xdr:cNvCxnSpPr/>
      </xdr:nvCxnSpPr>
      <xdr:spPr>
        <a:xfrm>
          <a:off x="22072600" y="1767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68597</xdr:rowOff>
    </xdr:from>
    <xdr:ext cx="469744" cy="259045"/>
    <xdr:sp macro="" textlink="">
      <xdr:nvSpPr>
        <xdr:cNvPr id="809" name="【公民館】&#10;一人当たり面積平均値テキスト">
          <a:extLst>
            <a:ext uri="{FF2B5EF4-FFF2-40B4-BE49-F238E27FC236}">
              <a16:creationId xmlns:a16="http://schemas.microsoft.com/office/drawing/2014/main" id="{ECC28AE2-6FE9-4446-91AE-EE088718A169}"/>
            </a:ext>
          </a:extLst>
        </xdr:cNvPr>
        <xdr:cNvSpPr txBox="1"/>
      </xdr:nvSpPr>
      <xdr:spPr>
        <a:xfrm>
          <a:off x="22199600" y="1824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810" name="フローチャート: 判断 809">
          <a:extLst>
            <a:ext uri="{FF2B5EF4-FFF2-40B4-BE49-F238E27FC236}">
              <a16:creationId xmlns:a16="http://schemas.microsoft.com/office/drawing/2014/main" id="{D1D699BA-D016-4F3E-BB30-BE18389B0BF3}"/>
            </a:ext>
          </a:extLst>
        </xdr:cNvPr>
        <xdr:cNvSpPr/>
      </xdr:nvSpPr>
      <xdr:spPr>
        <a:xfrm>
          <a:off x="221107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811" name="フローチャート: 判断 810">
          <a:extLst>
            <a:ext uri="{FF2B5EF4-FFF2-40B4-BE49-F238E27FC236}">
              <a16:creationId xmlns:a16="http://schemas.microsoft.com/office/drawing/2014/main" id="{EBCDA717-4EB9-4E28-88C7-59A0564D81A5}"/>
            </a:ext>
          </a:extLst>
        </xdr:cNvPr>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23495</xdr:rowOff>
    </xdr:from>
    <xdr:to>
      <xdr:col>107</xdr:col>
      <xdr:colOff>101600</xdr:colOff>
      <xdr:row>106</xdr:row>
      <xdr:rowOff>125095</xdr:rowOff>
    </xdr:to>
    <xdr:sp macro="" textlink="">
      <xdr:nvSpPr>
        <xdr:cNvPr id="812" name="フローチャート: 判断 811">
          <a:extLst>
            <a:ext uri="{FF2B5EF4-FFF2-40B4-BE49-F238E27FC236}">
              <a16:creationId xmlns:a16="http://schemas.microsoft.com/office/drawing/2014/main" id="{F0B72C01-B316-4D7E-8FC0-0DD5D43E5929}"/>
            </a:ext>
          </a:extLst>
        </xdr:cNvPr>
        <xdr:cNvSpPr/>
      </xdr:nvSpPr>
      <xdr:spPr>
        <a:xfrm>
          <a:off x="20383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29211</xdr:rowOff>
    </xdr:from>
    <xdr:to>
      <xdr:col>102</xdr:col>
      <xdr:colOff>165100</xdr:colOff>
      <xdr:row>106</xdr:row>
      <xdr:rowOff>130811</xdr:rowOff>
    </xdr:to>
    <xdr:sp macro="" textlink="">
      <xdr:nvSpPr>
        <xdr:cNvPr id="813" name="フローチャート: 判断 812">
          <a:extLst>
            <a:ext uri="{FF2B5EF4-FFF2-40B4-BE49-F238E27FC236}">
              <a16:creationId xmlns:a16="http://schemas.microsoft.com/office/drawing/2014/main" id="{C72F06D9-88B0-40AD-A849-BC518C24FDAB}"/>
            </a:ext>
          </a:extLst>
        </xdr:cNvPr>
        <xdr:cNvSpPr/>
      </xdr:nvSpPr>
      <xdr:spPr>
        <a:xfrm>
          <a:off x="19494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90170</xdr:rowOff>
    </xdr:from>
    <xdr:to>
      <xdr:col>98</xdr:col>
      <xdr:colOff>38100</xdr:colOff>
      <xdr:row>107</xdr:row>
      <xdr:rowOff>20320</xdr:rowOff>
    </xdr:to>
    <xdr:sp macro="" textlink="">
      <xdr:nvSpPr>
        <xdr:cNvPr id="814" name="フローチャート: 判断 813">
          <a:extLst>
            <a:ext uri="{FF2B5EF4-FFF2-40B4-BE49-F238E27FC236}">
              <a16:creationId xmlns:a16="http://schemas.microsoft.com/office/drawing/2014/main" id="{4294E46F-7228-4A42-AF21-AA5860356E75}"/>
            </a:ext>
          </a:extLst>
        </xdr:cNvPr>
        <xdr:cNvSpPr/>
      </xdr:nvSpPr>
      <xdr:spPr>
        <a:xfrm>
          <a:off x="18605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6B675205-FCAA-4AF8-87D7-C2E2C094DF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BDE60E66-E61C-41C2-A138-24BDD29F273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9015AA76-5178-40C5-A5C5-F9CA6AED34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82D3F216-F95E-4139-A22E-0AC598859FA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16ECAE9-1033-4A8A-9DB1-E53AC896F8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100</xdr:row>
      <xdr:rowOff>97789</xdr:rowOff>
    </xdr:from>
    <xdr:to>
      <xdr:col>107</xdr:col>
      <xdr:colOff>101600</xdr:colOff>
      <xdr:row>101</xdr:row>
      <xdr:rowOff>27939</xdr:rowOff>
    </xdr:to>
    <xdr:sp macro="" textlink="">
      <xdr:nvSpPr>
        <xdr:cNvPr id="820" name="楕円 819">
          <a:extLst>
            <a:ext uri="{FF2B5EF4-FFF2-40B4-BE49-F238E27FC236}">
              <a16:creationId xmlns:a16="http://schemas.microsoft.com/office/drawing/2014/main" id="{86F56E03-0FFD-422D-9EF6-346790D455F1}"/>
            </a:ext>
          </a:extLst>
        </xdr:cNvPr>
        <xdr:cNvSpPr/>
      </xdr:nvSpPr>
      <xdr:spPr>
        <a:xfrm>
          <a:off x="20383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100</xdr:row>
      <xdr:rowOff>120650</xdr:rowOff>
    </xdr:from>
    <xdr:to>
      <xdr:col>102</xdr:col>
      <xdr:colOff>165100</xdr:colOff>
      <xdr:row>101</xdr:row>
      <xdr:rowOff>50800</xdr:rowOff>
    </xdr:to>
    <xdr:sp macro="" textlink="">
      <xdr:nvSpPr>
        <xdr:cNvPr id="821" name="楕円 820">
          <a:extLst>
            <a:ext uri="{FF2B5EF4-FFF2-40B4-BE49-F238E27FC236}">
              <a16:creationId xmlns:a16="http://schemas.microsoft.com/office/drawing/2014/main" id="{38BCE2FE-3E9F-4BFC-B473-708D68F37AA3}"/>
            </a:ext>
          </a:extLst>
        </xdr:cNvPr>
        <xdr:cNvSpPr/>
      </xdr:nvSpPr>
      <xdr:spPr>
        <a:xfrm>
          <a:off x="19494500" y="1726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148589</xdr:rowOff>
    </xdr:from>
    <xdr:to>
      <xdr:col>107</xdr:col>
      <xdr:colOff>50800</xdr:colOff>
      <xdr:row>101</xdr:row>
      <xdr:rowOff>0</xdr:rowOff>
    </xdr:to>
    <xdr:cxnSp macro="">
      <xdr:nvCxnSpPr>
        <xdr:cNvPr id="822" name="直線コネクタ 821">
          <a:extLst>
            <a:ext uri="{FF2B5EF4-FFF2-40B4-BE49-F238E27FC236}">
              <a16:creationId xmlns:a16="http://schemas.microsoft.com/office/drawing/2014/main" id="{7653CBD4-E24D-4D4B-8689-084535CAB268}"/>
            </a:ext>
          </a:extLst>
        </xdr:cNvPr>
        <xdr:cNvCxnSpPr/>
      </xdr:nvCxnSpPr>
      <xdr:spPr>
        <a:xfrm flipV="1">
          <a:off x="19545300" y="17293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50164</xdr:rowOff>
    </xdr:from>
    <xdr:to>
      <xdr:col>98</xdr:col>
      <xdr:colOff>38100</xdr:colOff>
      <xdr:row>107</xdr:row>
      <xdr:rowOff>151764</xdr:rowOff>
    </xdr:to>
    <xdr:sp macro="" textlink="">
      <xdr:nvSpPr>
        <xdr:cNvPr id="823" name="楕円 822">
          <a:extLst>
            <a:ext uri="{FF2B5EF4-FFF2-40B4-BE49-F238E27FC236}">
              <a16:creationId xmlns:a16="http://schemas.microsoft.com/office/drawing/2014/main" id="{932562AB-87BB-471E-BBB1-16456B5A52D6}"/>
            </a:ext>
          </a:extLst>
        </xdr:cNvPr>
        <xdr:cNvSpPr/>
      </xdr:nvSpPr>
      <xdr:spPr>
        <a:xfrm>
          <a:off x="18605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0</xdr:rowOff>
    </xdr:from>
    <xdr:to>
      <xdr:col>102</xdr:col>
      <xdr:colOff>114300</xdr:colOff>
      <xdr:row>107</xdr:row>
      <xdr:rowOff>100964</xdr:rowOff>
    </xdr:to>
    <xdr:cxnSp macro="">
      <xdr:nvCxnSpPr>
        <xdr:cNvPr id="824" name="直線コネクタ 823">
          <a:extLst>
            <a:ext uri="{FF2B5EF4-FFF2-40B4-BE49-F238E27FC236}">
              <a16:creationId xmlns:a16="http://schemas.microsoft.com/office/drawing/2014/main" id="{53D8D6B8-9F7E-4A1E-A472-39B6521CC7E4}"/>
            </a:ext>
          </a:extLst>
        </xdr:cNvPr>
        <xdr:cNvCxnSpPr/>
      </xdr:nvCxnSpPr>
      <xdr:spPr>
        <a:xfrm flipV="1">
          <a:off x="18656300" y="17316450"/>
          <a:ext cx="889000" cy="11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6366</xdr:rowOff>
    </xdr:from>
    <xdr:ext cx="469744" cy="259045"/>
    <xdr:sp macro="" textlink="">
      <xdr:nvSpPr>
        <xdr:cNvPr id="825" name="n_1aveValue【公民館】&#10;一人当たり面積">
          <a:extLst>
            <a:ext uri="{FF2B5EF4-FFF2-40B4-BE49-F238E27FC236}">
              <a16:creationId xmlns:a16="http://schemas.microsoft.com/office/drawing/2014/main" id="{58BE9EC3-CCE3-4AD7-9A4A-BFD7CE42A0F9}"/>
            </a:ext>
          </a:extLst>
        </xdr:cNvPr>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116222</xdr:rowOff>
    </xdr:from>
    <xdr:ext cx="469744" cy="259045"/>
    <xdr:sp macro="" textlink="">
      <xdr:nvSpPr>
        <xdr:cNvPr id="826" name="n_2aveValue【公民館】&#10;一人当たり面積">
          <a:extLst>
            <a:ext uri="{FF2B5EF4-FFF2-40B4-BE49-F238E27FC236}">
              <a16:creationId xmlns:a16="http://schemas.microsoft.com/office/drawing/2014/main" id="{2A3B22EE-FA44-49ED-B777-C638C2DAD581}"/>
            </a:ext>
          </a:extLst>
        </xdr:cNvPr>
        <xdr:cNvSpPr txBox="1"/>
      </xdr:nvSpPr>
      <xdr:spPr>
        <a:xfrm>
          <a:off x="201994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121938</xdr:rowOff>
    </xdr:from>
    <xdr:ext cx="469744" cy="259045"/>
    <xdr:sp macro="" textlink="">
      <xdr:nvSpPr>
        <xdr:cNvPr id="827" name="n_3aveValue【公民館】&#10;一人当たり面積">
          <a:extLst>
            <a:ext uri="{FF2B5EF4-FFF2-40B4-BE49-F238E27FC236}">
              <a16:creationId xmlns:a16="http://schemas.microsoft.com/office/drawing/2014/main" id="{4A5464E3-16D4-4523-8AC6-8C4F8185EEDD}"/>
            </a:ext>
          </a:extLst>
        </xdr:cNvPr>
        <xdr:cNvSpPr txBox="1"/>
      </xdr:nvSpPr>
      <xdr:spPr>
        <a:xfrm>
          <a:off x="193104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36847</xdr:rowOff>
    </xdr:from>
    <xdr:ext cx="469744" cy="259045"/>
    <xdr:sp macro="" textlink="">
      <xdr:nvSpPr>
        <xdr:cNvPr id="828" name="n_4aveValue【公民館】&#10;一人当たり面積">
          <a:extLst>
            <a:ext uri="{FF2B5EF4-FFF2-40B4-BE49-F238E27FC236}">
              <a16:creationId xmlns:a16="http://schemas.microsoft.com/office/drawing/2014/main" id="{0C186BD5-F1A6-4338-B507-4B1BFD1BB17B}"/>
            </a:ext>
          </a:extLst>
        </xdr:cNvPr>
        <xdr:cNvSpPr txBox="1"/>
      </xdr:nvSpPr>
      <xdr:spPr>
        <a:xfrm>
          <a:off x="18421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44466</xdr:rowOff>
    </xdr:from>
    <xdr:ext cx="469744" cy="259045"/>
    <xdr:sp macro="" textlink="">
      <xdr:nvSpPr>
        <xdr:cNvPr id="829" name="n_2mainValue【公民館】&#10;一人当たり面積">
          <a:extLst>
            <a:ext uri="{FF2B5EF4-FFF2-40B4-BE49-F238E27FC236}">
              <a16:creationId xmlns:a16="http://schemas.microsoft.com/office/drawing/2014/main" id="{CB612440-D3DF-47B2-A283-F45ACBDF4234}"/>
            </a:ext>
          </a:extLst>
        </xdr:cNvPr>
        <xdr:cNvSpPr txBox="1"/>
      </xdr:nvSpPr>
      <xdr:spPr>
        <a:xfrm>
          <a:off x="20199427" y="1701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67327</xdr:rowOff>
    </xdr:from>
    <xdr:ext cx="469744" cy="259045"/>
    <xdr:sp macro="" textlink="">
      <xdr:nvSpPr>
        <xdr:cNvPr id="830" name="n_3mainValue【公民館】&#10;一人当たり面積">
          <a:extLst>
            <a:ext uri="{FF2B5EF4-FFF2-40B4-BE49-F238E27FC236}">
              <a16:creationId xmlns:a16="http://schemas.microsoft.com/office/drawing/2014/main" id="{E5922CD5-B401-4F01-A7FE-6C7026473A8B}"/>
            </a:ext>
          </a:extLst>
        </xdr:cNvPr>
        <xdr:cNvSpPr txBox="1"/>
      </xdr:nvSpPr>
      <xdr:spPr>
        <a:xfrm>
          <a:off x="19310427" y="170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142891</xdr:rowOff>
    </xdr:from>
    <xdr:ext cx="469744" cy="259045"/>
    <xdr:sp macro="" textlink="">
      <xdr:nvSpPr>
        <xdr:cNvPr id="831" name="n_4mainValue【公民館】&#10;一人当たり面積">
          <a:extLst>
            <a:ext uri="{FF2B5EF4-FFF2-40B4-BE49-F238E27FC236}">
              <a16:creationId xmlns:a16="http://schemas.microsoft.com/office/drawing/2014/main" id="{62B4DF45-534D-43DC-AA20-55276C63D98D}"/>
            </a:ext>
          </a:extLst>
        </xdr:cNvPr>
        <xdr:cNvSpPr txBox="1"/>
      </xdr:nvSpPr>
      <xdr:spPr>
        <a:xfrm>
          <a:off x="18421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EBB27103-E334-4BB9-844A-0FA555D45E2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73E37FF8-666B-48CB-B5C0-417BE5BE24C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589733B8-F362-4FC1-B5D3-291F2CDA86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類似団体と比較し、有形固定資産減価償却率が高くなっている施設は、道路で、低くなっている施設は、橋梁・トンネル、認定こども園・幼稚園・保育所、学校施設、公営住宅である。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児童館についてはＨ</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末をもって閉館、公民館はコミュニティ施設へ移行したため皆減した。道路については、Ｈ</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に策定した舗装の個別施設計画に基づき、引き続き長寿命化を図っていく。</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保育所については、Ｈ</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に保育所を２園閉所した影響により、また、学校施設については、Ｈ</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に完成した中学校、また学校耐震化工事による影響により、有形固定資産減価償却率が類似団体と比較し低くなっていると考えられる。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51AC8C3-C496-4855-9BDB-D128A2204F4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37D89E-1920-4546-A00A-8D20A14271E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2A5215-19CB-4560-B3A6-63417DBA07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A0EF0D7-BE0C-4053-B273-6B6EFDBEC26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21D2DA-BCCF-4B5F-8212-B0D9B115C78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A00ED63-F36B-4C5C-8251-4C41F198894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FDC61A8-315F-43CE-9F37-861CE9D07F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E350FA7-2667-4316-82A2-B1F0E18E4A1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7A8880-16D3-4C53-B129-DA85FDA919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10E276E-3403-4B4B-A04C-308A1B6F227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D15844-D178-4E7D-8309-5BBB9570E6C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9439733-368E-4B80-BA71-493F3ED1E2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C9F7D9-9215-432D-B2AB-657570F342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839A401-832A-445E-868B-21C6861E89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4AF09F8-296E-40DD-A4E9-00D776B44C3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926A483-8E97-4196-94CF-14075C53D46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3E76F4-F6E6-4D3A-95B1-B2E38CEA6A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C3C89C-31ED-4A61-82CE-DCC8A1761CF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5BCE9F-E56E-4248-955C-D936937CB5A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DA47EEC-5ECE-49E7-AB7E-8B7F97FDD0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637E4EF-8C64-4B86-96E8-B78F16A390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95C270-BBF4-4B8F-9FCC-0AF1A6395E8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3174318-5F41-499F-A4FE-5D44146B37A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EFFED68-7577-48BA-8C50-E92392FF4F3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3C20DD-41FE-45F2-B01C-E585A72570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41E32CF-ADD9-46F0-9092-727B446DC9D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DB1AF9-DC37-436E-BC8A-EC34D576AAD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41DA73-81D5-4074-80B9-DC5838F2F1F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6912701-9C0D-4655-A261-77FC86F6CC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182C009-4627-4F71-8B9B-19737F9D8EE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8B6A7F-249D-485A-AFE3-D58CB083D5F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4E55D84-5324-4FE3-848C-D4BCE3E7455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3C323AF-0D96-4276-B439-330C784D20B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4D5D94D-217F-4EFC-8DCD-836818EA66E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787AB2D-590F-43A9-AD9D-CE4D59F956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541D210-4438-4FBA-B1D6-152D53ED4F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546ACBA-E5B1-465A-9A24-A8F3EC407B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653E50-4830-41F2-92AF-EDB5C5D05D2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70721F-7EB0-4C55-9AF1-5832F954C6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719C837-8137-4490-987B-D9D662CE2DE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136FD71-01E9-4F4A-A4AC-E190E88D1D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55D318F-C15E-49A9-9686-4AD2A44821B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C4162A3-12C5-4542-90DD-1DCCC52C054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196304D-B018-44B9-B07D-56FC9DBA584A}"/>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80485A7-4B38-4ED3-A858-7F38394AF9B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EAAE4573-37C0-46D6-821D-FC468E4F47D2}"/>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443C3C22-DCBC-46A3-A091-812C2AD15B0D}"/>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663C53B-B1E1-46AA-B1EC-0C9556EEF45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D6452D6-4B9C-42A4-8A5F-939DA6A55C3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BB453068-6091-41A2-9DB0-929DF3C6340B}"/>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9AC21AC-D990-4913-8E79-90396400769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278C32BB-0D30-47EE-A981-11E061F81E9B}"/>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4848B9F8-1428-440F-9C4D-35052E6473B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110490</xdr:rowOff>
    </xdr:from>
    <xdr:to>
      <xdr:col>24</xdr:col>
      <xdr:colOff>62865</xdr:colOff>
      <xdr:row>41</xdr:row>
      <xdr:rowOff>133350</xdr:rowOff>
    </xdr:to>
    <xdr:cxnSp macro="">
      <xdr:nvCxnSpPr>
        <xdr:cNvPr id="55" name="直線コネクタ 54">
          <a:extLst>
            <a:ext uri="{FF2B5EF4-FFF2-40B4-BE49-F238E27FC236}">
              <a16:creationId xmlns:a16="http://schemas.microsoft.com/office/drawing/2014/main" id="{3E349503-011D-427B-9434-52AAA1022A3A}"/>
            </a:ext>
          </a:extLst>
        </xdr:cNvPr>
        <xdr:cNvCxnSpPr/>
      </xdr:nvCxnSpPr>
      <xdr:spPr>
        <a:xfrm flipV="1">
          <a:off x="4634865" y="59397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69744" cy="259045"/>
    <xdr:sp macro="" textlink="">
      <xdr:nvSpPr>
        <xdr:cNvPr id="56" name="【図書館】&#10;有形固定資産減価償却率最小値テキスト">
          <a:extLst>
            <a:ext uri="{FF2B5EF4-FFF2-40B4-BE49-F238E27FC236}">
              <a16:creationId xmlns:a16="http://schemas.microsoft.com/office/drawing/2014/main" id="{B2D3D240-BAA7-453F-BA37-CF9D4A0F2F87}"/>
            </a:ext>
          </a:extLst>
        </xdr:cNvPr>
        <xdr:cNvSpPr txBox="1"/>
      </xdr:nvSpPr>
      <xdr:spPr>
        <a:xfrm>
          <a:off x="4673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a:extLst>
            <a:ext uri="{FF2B5EF4-FFF2-40B4-BE49-F238E27FC236}">
              <a16:creationId xmlns:a16="http://schemas.microsoft.com/office/drawing/2014/main" id="{6A0DDD1C-EE0C-4B4B-92CF-48800B8E8579}"/>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57167</xdr:rowOff>
    </xdr:from>
    <xdr:ext cx="405111" cy="259045"/>
    <xdr:sp macro="" textlink="">
      <xdr:nvSpPr>
        <xdr:cNvPr id="58" name="【図書館】&#10;有形固定資産減価償却率最大値テキスト">
          <a:extLst>
            <a:ext uri="{FF2B5EF4-FFF2-40B4-BE49-F238E27FC236}">
              <a16:creationId xmlns:a16="http://schemas.microsoft.com/office/drawing/2014/main" id="{00278C93-3E9D-4B67-BBE8-911BB9067564}"/>
            </a:ext>
          </a:extLst>
        </xdr:cNvPr>
        <xdr:cNvSpPr txBox="1"/>
      </xdr:nvSpPr>
      <xdr:spPr>
        <a:xfrm>
          <a:off x="4673600" y="571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110490</xdr:rowOff>
    </xdr:from>
    <xdr:to>
      <xdr:col>24</xdr:col>
      <xdr:colOff>152400</xdr:colOff>
      <xdr:row>34</xdr:row>
      <xdr:rowOff>110490</xdr:rowOff>
    </xdr:to>
    <xdr:cxnSp macro="">
      <xdr:nvCxnSpPr>
        <xdr:cNvPr id="59" name="直線コネクタ 58">
          <a:extLst>
            <a:ext uri="{FF2B5EF4-FFF2-40B4-BE49-F238E27FC236}">
              <a16:creationId xmlns:a16="http://schemas.microsoft.com/office/drawing/2014/main" id="{1E27035B-E1F8-4469-BED1-8CD7D298CD77}"/>
            </a:ext>
          </a:extLst>
        </xdr:cNvPr>
        <xdr:cNvCxnSpPr/>
      </xdr:nvCxnSpPr>
      <xdr:spPr>
        <a:xfrm>
          <a:off x="4546600" y="59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50563</xdr:rowOff>
    </xdr:from>
    <xdr:ext cx="405111" cy="259045"/>
    <xdr:sp macro="" textlink="">
      <xdr:nvSpPr>
        <xdr:cNvPr id="60" name="【図書館】&#10;有形固定資産減価償却率平均値テキスト">
          <a:extLst>
            <a:ext uri="{FF2B5EF4-FFF2-40B4-BE49-F238E27FC236}">
              <a16:creationId xmlns:a16="http://schemas.microsoft.com/office/drawing/2014/main" id="{5FC30B42-1077-4B51-B12F-BFC972385CF5}"/>
            </a:ext>
          </a:extLst>
        </xdr:cNvPr>
        <xdr:cNvSpPr txBox="1"/>
      </xdr:nvSpPr>
      <xdr:spPr>
        <a:xfrm>
          <a:off x="4673600" y="6222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27686</xdr:rowOff>
    </xdr:from>
    <xdr:to>
      <xdr:col>24</xdr:col>
      <xdr:colOff>114300</xdr:colOff>
      <xdr:row>37</xdr:row>
      <xdr:rowOff>129286</xdr:rowOff>
    </xdr:to>
    <xdr:sp macro="" textlink="">
      <xdr:nvSpPr>
        <xdr:cNvPr id="61" name="フローチャート: 判断 60">
          <a:extLst>
            <a:ext uri="{FF2B5EF4-FFF2-40B4-BE49-F238E27FC236}">
              <a16:creationId xmlns:a16="http://schemas.microsoft.com/office/drawing/2014/main" id="{FCC5256B-B387-4076-AC59-3C270A652BAC}"/>
            </a:ext>
          </a:extLst>
        </xdr:cNvPr>
        <xdr:cNvSpPr/>
      </xdr:nvSpPr>
      <xdr:spPr>
        <a:xfrm>
          <a:off x="4584700" y="637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52832</xdr:rowOff>
    </xdr:from>
    <xdr:to>
      <xdr:col>20</xdr:col>
      <xdr:colOff>38100</xdr:colOff>
      <xdr:row>36</xdr:row>
      <xdr:rowOff>154432</xdr:rowOff>
    </xdr:to>
    <xdr:sp macro="" textlink="">
      <xdr:nvSpPr>
        <xdr:cNvPr id="62" name="フローチャート: 判断 61">
          <a:extLst>
            <a:ext uri="{FF2B5EF4-FFF2-40B4-BE49-F238E27FC236}">
              <a16:creationId xmlns:a16="http://schemas.microsoft.com/office/drawing/2014/main" id="{890FEE75-13A2-4EED-BC09-34DEDD8ED4B2}"/>
            </a:ext>
          </a:extLst>
        </xdr:cNvPr>
        <xdr:cNvSpPr/>
      </xdr:nvSpPr>
      <xdr:spPr>
        <a:xfrm>
          <a:off x="3746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23114</xdr:rowOff>
    </xdr:from>
    <xdr:to>
      <xdr:col>15</xdr:col>
      <xdr:colOff>101600</xdr:colOff>
      <xdr:row>36</xdr:row>
      <xdr:rowOff>124714</xdr:rowOff>
    </xdr:to>
    <xdr:sp macro="" textlink="">
      <xdr:nvSpPr>
        <xdr:cNvPr id="63" name="フローチャート: 判断 62">
          <a:extLst>
            <a:ext uri="{FF2B5EF4-FFF2-40B4-BE49-F238E27FC236}">
              <a16:creationId xmlns:a16="http://schemas.microsoft.com/office/drawing/2014/main" id="{54756142-90B3-4642-967A-7544CBDD6890}"/>
            </a:ext>
          </a:extLst>
        </xdr:cNvPr>
        <xdr:cNvSpPr/>
      </xdr:nvSpPr>
      <xdr:spPr>
        <a:xfrm>
          <a:off x="2857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B1260300-7A76-42A4-9833-501044ACCF0A}"/>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xdr:rowOff>
    </xdr:from>
    <xdr:to>
      <xdr:col>6</xdr:col>
      <xdr:colOff>38100</xdr:colOff>
      <xdr:row>36</xdr:row>
      <xdr:rowOff>104140</xdr:rowOff>
    </xdr:to>
    <xdr:sp macro="" textlink="">
      <xdr:nvSpPr>
        <xdr:cNvPr id="65" name="フローチャート: 判断 64">
          <a:extLst>
            <a:ext uri="{FF2B5EF4-FFF2-40B4-BE49-F238E27FC236}">
              <a16:creationId xmlns:a16="http://schemas.microsoft.com/office/drawing/2014/main" id="{3CABB756-1107-4C76-952E-2BDA27CF860D}"/>
            </a:ext>
          </a:extLst>
        </xdr:cNvPr>
        <xdr:cNvSpPr/>
      </xdr:nvSpPr>
      <xdr:spPr>
        <a:xfrm>
          <a:off x="1079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28DA10F-5B72-4DAE-9ADA-54C420E19C3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54057AB-08C3-4D2A-8FAC-AA44307FBD6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DE98EA5-DA1A-4B13-AECD-FDD2355BC4D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91150F-7E75-41CD-900B-8DE141A7BC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DF5E33-EF4A-4FE7-884C-AB33BE6DCB3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112268</xdr:rowOff>
    </xdr:from>
    <xdr:to>
      <xdr:col>24</xdr:col>
      <xdr:colOff>114300</xdr:colOff>
      <xdr:row>40</xdr:row>
      <xdr:rowOff>42418</xdr:rowOff>
    </xdr:to>
    <xdr:sp macro="" textlink="">
      <xdr:nvSpPr>
        <xdr:cNvPr id="71" name="楕円 70">
          <a:extLst>
            <a:ext uri="{FF2B5EF4-FFF2-40B4-BE49-F238E27FC236}">
              <a16:creationId xmlns:a16="http://schemas.microsoft.com/office/drawing/2014/main" id="{D74340B5-B823-4D8A-8103-796466A8A0E9}"/>
            </a:ext>
          </a:extLst>
        </xdr:cNvPr>
        <xdr:cNvSpPr/>
      </xdr:nvSpPr>
      <xdr:spPr>
        <a:xfrm>
          <a:off x="45847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90695</xdr:rowOff>
    </xdr:from>
    <xdr:ext cx="405111" cy="259045"/>
    <xdr:sp macro="" textlink="">
      <xdr:nvSpPr>
        <xdr:cNvPr id="72" name="【図書館】&#10;有形固定資産減価償却率該当値テキスト">
          <a:extLst>
            <a:ext uri="{FF2B5EF4-FFF2-40B4-BE49-F238E27FC236}">
              <a16:creationId xmlns:a16="http://schemas.microsoft.com/office/drawing/2014/main" id="{013499A6-7F25-4853-9086-D97CEDBEDC03}"/>
            </a:ext>
          </a:extLst>
        </xdr:cNvPr>
        <xdr:cNvSpPr txBox="1"/>
      </xdr:nvSpPr>
      <xdr:spPr>
        <a:xfrm>
          <a:off x="4673600"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84836</xdr:rowOff>
    </xdr:from>
    <xdr:to>
      <xdr:col>20</xdr:col>
      <xdr:colOff>38100</xdr:colOff>
      <xdr:row>40</xdr:row>
      <xdr:rowOff>14986</xdr:rowOff>
    </xdr:to>
    <xdr:sp macro="" textlink="">
      <xdr:nvSpPr>
        <xdr:cNvPr id="73" name="楕円 72">
          <a:extLst>
            <a:ext uri="{FF2B5EF4-FFF2-40B4-BE49-F238E27FC236}">
              <a16:creationId xmlns:a16="http://schemas.microsoft.com/office/drawing/2014/main" id="{74F4C9CC-8A55-4FC9-82E0-9047935151A5}"/>
            </a:ext>
          </a:extLst>
        </xdr:cNvPr>
        <xdr:cNvSpPr/>
      </xdr:nvSpPr>
      <xdr:spPr>
        <a:xfrm>
          <a:off x="3746500" y="67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135636</xdr:rowOff>
    </xdr:from>
    <xdr:to>
      <xdr:col>24</xdr:col>
      <xdr:colOff>63500</xdr:colOff>
      <xdr:row>39</xdr:row>
      <xdr:rowOff>163068</xdr:rowOff>
    </xdr:to>
    <xdr:cxnSp macro="">
      <xdr:nvCxnSpPr>
        <xdr:cNvPr id="74" name="直線コネクタ 73">
          <a:extLst>
            <a:ext uri="{FF2B5EF4-FFF2-40B4-BE49-F238E27FC236}">
              <a16:creationId xmlns:a16="http://schemas.microsoft.com/office/drawing/2014/main" id="{5E5E9B07-2F8E-44AA-8EB2-CC24DFD67A47}"/>
            </a:ext>
          </a:extLst>
        </xdr:cNvPr>
        <xdr:cNvCxnSpPr/>
      </xdr:nvCxnSpPr>
      <xdr:spPr>
        <a:xfrm>
          <a:off x="3797300" y="682218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57404</xdr:rowOff>
    </xdr:from>
    <xdr:to>
      <xdr:col>15</xdr:col>
      <xdr:colOff>101600</xdr:colOff>
      <xdr:row>39</xdr:row>
      <xdr:rowOff>159004</xdr:rowOff>
    </xdr:to>
    <xdr:sp macro="" textlink="">
      <xdr:nvSpPr>
        <xdr:cNvPr id="75" name="楕円 74">
          <a:extLst>
            <a:ext uri="{FF2B5EF4-FFF2-40B4-BE49-F238E27FC236}">
              <a16:creationId xmlns:a16="http://schemas.microsoft.com/office/drawing/2014/main" id="{42AE8839-384E-4815-809B-BCA72169CC62}"/>
            </a:ext>
          </a:extLst>
        </xdr:cNvPr>
        <xdr:cNvSpPr/>
      </xdr:nvSpPr>
      <xdr:spPr>
        <a:xfrm>
          <a:off x="2857500" y="67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108204</xdr:rowOff>
    </xdr:from>
    <xdr:to>
      <xdr:col>19</xdr:col>
      <xdr:colOff>177800</xdr:colOff>
      <xdr:row>39</xdr:row>
      <xdr:rowOff>135636</xdr:rowOff>
    </xdr:to>
    <xdr:cxnSp macro="">
      <xdr:nvCxnSpPr>
        <xdr:cNvPr id="76" name="直線コネクタ 75">
          <a:extLst>
            <a:ext uri="{FF2B5EF4-FFF2-40B4-BE49-F238E27FC236}">
              <a16:creationId xmlns:a16="http://schemas.microsoft.com/office/drawing/2014/main" id="{FCB830B0-75AB-45F0-ABD5-52649831359A}"/>
            </a:ext>
          </a:extLst>
        </xdr:cNvPr>
        <xdr:cNvCxnSpPr/>
      </xdr:nvCxnSpPr>
      <xdr:spPr>
        <a:xfrm>
          <a:off x="2908300" y="679475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80264</xdr:rowOff>
    </xdr:from>
    <xdr:to>
      <xdr:col>10</xdr:col>
      <xdr:colOff>165100</xdr:colOff>
      <xdr:row>40</xdr:row>
      <xdr:rowOff>10414</xdr:rowOff>
    </xdr:to>
    <xdr:sp macro="" textlink="">
      <xdr:nvSpPr>
        <xdr:cNvPr id="77" name="楕円 76">
          <a:extLst>
            <a:ext uri="{FF2B5EF4-FFF2-40B4-BE49-F238E27FC236}">
              <a16:creationId xmlns:a16="http://schemas.microsoft.com/office/drawing/2014/main" id="{07356BF5-1AE7-4BF7-9DA9-D452D8A39616}"/>
            </a:ext>
          </a:extLst>
        </xdr:cNvPr>
        <xdr:cNvSpPr/>
      </xdr:nvSpPr>
      <xdr:spPr>
        <a:xfrm>
          <a:off x="19685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108204</xdr:rowOff>
    </xdr:from>
    <xdr:to>
      <xdr:col>15</xdr:col>
      <xdr:colOff>50800</xdr:colOff>
      <xdr:row>39</xdr:row>
      <xdr:rowOff>131064</xdr:rowOff>
    </xdr:to>
    <xdr:cxnSp macro="">
      <xdr:nvCxnSpPr>
        <xdr:cNvPr id="78" name="直線コネクタ 77">
          <a:extLst>
            <a:ext uri="{FF2B5EF4-FFF2-40B4-BE49-F238E27FC236}">
              <a16:creationId xmlns:a16="http://schemas.microsoft.com/office/drawing/2014/main" id="{DFF1FD6A-8A67-4FF7-8260-4C5E10ECF0B1}"/>
            </a:ext>
          </a:extLst>
        </xdr:cNvPr>
        <xdr:cNvCxnSpPr/>
      </xdr:nvCxnSpPr>
      <xdr:spPr>
        <a:xfrm flipV="1">
          <a:off x="2019300" y="679475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55118</xdr:rowOff>
    </xdr:from>
    <xdr:to>
      <xdr:col>6</xdr:col>
      <xdr:colOff>38100</xdr:colOff>
      <xdr:row>39</xdr:row>
      <xdr:rowOff>156718</xdr:rowOff>
    </xdr:to>
    <xdr:sp macro="" textlink="">
      <xdr:nvSpPr>
        <xdr:cNvPr id="79" name="楕円 78">
          <a:extLst>
            <a:ext uri="{FF2B5EF4-FFF2-40B4-BE49-F238E27FC236}">
              <a16:creationId xmlns:a16="http://schemas.microsoft.com/office/drawing/2014/main" id="{21E94CF4-9247-4775-84E6-70DC40A7D1C5}"/>
            </a:ext>
          </a:extLst>
        </xdr:cNvPr>
        <xdr:cNvSpPr/>
      </xdr:nvSpPr>
      <xdr:spPr>
        <a:xfrm>
          <a:off x="1079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105918</xdr:rowOff>
    </xdr:from>
    <xdr:to>
      <xdr:col>10</xdr:col>
      <xdr:colOff>114300</xdr:colOff>
      <xdr:row>39</xdr:row>
      <xdr:rowOff>131064</xdr:rowOff>
    </xdr:to>
    <xdr:cxnSp macro="">
      <xdr:nvCxnSpPr>
        <xdr:cNvPr id="80" name="直線コネクタ 79">
          <a:extLst>
            <a:ext uri="{FF2B5EF4-FFF2-40B4-BE49-F238E27FC236}">
              <a16:creationId xmlns:a16="http://schemas.microsoft.com/office/drawing/2014/main" id="{FE5CFCF8-AC7A-4D33-89CE-575D1D031458}"/>
            </a:ext>
          </a:extLst>
        </xdr:cNvPr>
        <xdr:cNvCxnSpPr/>
      </xdr:nvCxnSpPr>
      <xdr:spPr>
        <a:xfrm>
          <a:off x="1130300" y="679246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170959</xdr:rowOff>
    </xdr:from>
    <xdr:ext cx="405111" cy="259045"/>
    <xdr:sp macro="" textlink="">
      <xdr:nvSpPr>
        <xdr:cNvPr id="81" name="n_1aveValue【図書館】&#10;有形固定資産減価償却率">
          <a:extLst>
            <a:ext uri="{FF2B5EF4-FFF2-40B4-BE49-F238E27FC236}">
              <a16:creationId xmlns:a16="http://schemas.microsoft.com/office/drawing/2014/main" id="{6929CAD1-61EA-424C-BA5F-5F62E449647C}"/>
            </a:ext>
          </a:extLst>
        </xdr:cNvPr>
        <xdr:cNvSpPr txBox="1"/>
      </xdr:nvSpPr>
      <xdr:spPr>
        <a:xfrm>
          <a:off x="3582044"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141241</xdr:rowOff>
    </xdr:from>
    <xdr:ext cx="405111" cy="259045"/>
    <xdr:sp macro="" textlink="">
      <xdr:nvSpPr>
        <xdr:cNvPr id="82" name="n_2aveValue【図書館】&#10;有形固定資産減価償却率">
          <a:extLst>
            <a:ext uri="{FF2B5EF4-FFF2-40B4-BE49-F238E27FC236}">
              <a16:creationId xmlns:a16="http://schemas.microsoft.com/office/drawing/2014/main" id="{B8DB798F-58F4-4EB5-962A-F34F49BCA116}"/>
            </a:ext>
          </a:extLst>
        </xdr:cNvPr>
        <xdr:cNvSpPr txBox="1"/>
      </xdr:nvSpPr>
      <xdr:spPr>
        <a:xfrm>
          <a:off x="2705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図書館】&#10;有形固定資産減価償却率">
          <a:extLst>
            <a:ext uri="{FF2B5EF4-FFF2-40B4-BE49-F238E27FC236}">
              <a16:creationId xmlns:a16="http://schemas.microsoft.com/office/drawing/2014/main" id="{B64D56FB-CA75-4FCB-A83C-3DE4DEAD51E5}"/>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120667</xdr:rowOff>
    </xdr:from>
    <xdr:ext cx="405111" cy="259045"/>
    <xdr:sp macro="" textlink="">
      <xdr:nvSpPr>
        <xdr:cNvPr id="84" name="n_4aveValue【図書館】&#10;有形固定資産減価償却率">
          <a:extLst>
            <a:ext uri="{FF2B5EF4-FFF2-40B4-BE49-F238E27FC236}">
              <a16:creationId xmlns:a16="http://schemas.microsoft.com/office/drawing/2014/main" id="{0386F312-71D8-434D-BF73-6B888D9D2429}"/>
            </a:ext>
          </a:extLst>
        </xdr:cNvPr>
        <xdr:cNvSpPr txBox="1"/>
      </xdr:nvSpPr>
      <xdr:spPr>
        <a:xfrm>
          <a:off x="927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6113</xdr:rowOff>
    </xdr:from>
    <xdr:ext cx="405111" cy="259045"/>
    <xdr:sp macro="" textlink="">
      <xdr:nvSpPr>
        <xdr:cNvPr id="85" name="n_1mainValue【図書館】&#10;有形固定資産減価償却率">
          <a:extLst>
            <a:ext uri="{FF2B5EF4-FFF2-40B4-BE49-F238E27FC236}">
              <a16:creationId xmlns:a16="http://schemas.microsoft.com/office/drawing/2014/main" id="{C992333B-E80B-4D2C-8848-1D7B3BADB320}"/>
            </a:ext>
          </a:extLst>
        </xdr:cNvPr>
        <xdr:cNvSpPr txBox="1"/>
      </xdr:nvSpPr>
      <xdr:spPr>
        <a:xfrm>
          <a:off x="3582044" y="6864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150131</xdr:rowOff>
    </xdr:from>
    <xdr:ext cx="405111" cy="259045"/>
    <xdr:sp macro="" textlink="">
      <xdr:nvSpPr>
        <xdr:cNvPr id="86" name="n_2mainValue【図書館】&#10;有形固定資産減価償却率">
          <a:extLst>
            <a:ext uri="{FF2B5EF4-FFF2-40B4-BE49-F238E27FC236}">
              <a16:creationId xmlns:a16="http://schemas.microsoft.com/office/drawing/2014/main" id="{969C9763-ACCD-4FCA-8B9E-AD6BB07DE9C3}"/>
            </a:ext>
          </a:extLst>
        </xdr:cNvPr>
        <xdr:cNvSpPr txBox="1"/>
      </xdr:nvSpPr>
      <xdr:spPr>
        <a:xfrm>
          <a:off x="2705744" y="683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1541</xdr:rowOff>
    </xdr:from>
    <xdr:ext cx="405111" cy="259045"/>
    <xdr:sp macro="" textlink="">
      <xdr:nvSpPr>
        <xdr:cNvPr id="87" name="n_3mainValue【図書館】&#10;有形固定資産減価償却率">
          <a:extLst>
            <a:ext uri="{FF2B5EF4-FFF2-40B4-BE49-F238E27FC236}">
              <a16:creationId xmlns:a16="http://schemas.microsoft.com/office/drawing/2014/main" id="{33DBAD46-22AB-4CD9-81C1-CF3A197ED8D4}"/>
            </a:ext>
          </a:extLst>
        </xdr:cNvPr>
        <xdr:cNvSpPr txBox="1"/>
      </xdr:nvSpPr>
      <xdr:spPr>
        <a:xfrm>
          <a:off x="1816744"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147845</xdr:rowOff>
    </xdr:from>
    <xdr:ext cx="405111" cy="259045"/>
    <xdr:sp macro="" textlink="">
      <xdr:nvSpPr>
        <xdr:cNvPr id="88" name="n_4mainValue【図書館】&#10;有形固定資産減価償却率">
          <a:extLst>
            <a:ext uri="{FF2B5EF4-FFF2-40B4-BE49-F238E27FC236}">
              <a16:creationId xmlns:a16="http://schemas.microsoft.com/office/drawing/2014/main" id="{FE91F765-0DD3-475B-BBC5-D7AF26D5F1F7}"/>
            </a:ext>
          </a:extLst>
        </xdr:cNvPr>
        <xdr:cNvSpPr txBox="1"/>
      </xdr:nvSpPr>
      <xdr:spPr>
        <a:xfrm>
          <a:off x="927744" y="683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CED6B35-9B09-4166-84A3-BCA48560551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B9A1C00-F947-49C5-8948-3146661DDA8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4D92578-363E-43CE-8FE3-774F6F3D6F3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3DA0907-D465-4FD8-B6C8-ED46E33FD95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549902B-19DF-4E5E-A74B-F5CCCB550E9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5F72F63-A715-4844-9841-68E5A41CA3C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E88D070-4719-46C7-8F14-9868AC6F1A8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D7C0EF2-2060-4152-9FC4-92F23B1FCA1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35CC6114-68AC-4ADC-A6D9-680B3FB8413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5B607F8-9466-440B-9824-B5A8ABA6FF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EEA9B648-4A2A-4AB7-BBDE-D612CE2CB7A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D8BEC93-C085-4FE2-A161-A586CD6FCF5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C1891935-136B-47B4-8A02-C445080691A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A3DE3070-9A7E-4C24-B080-8225516CF06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411DA2D-2A3F-4CA6-8342-67B3C96C269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A8FFA436-33D3-440E-8886-1970541F85C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F46867B-3C5F-4C84-B261-2DAFAA71C0B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86475296-D292-4486-9B7B-52586E032F1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CAC344DD-9D6B-4AF6-8588-403F29FD27D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B4AFB031-9D76-47BD-A2D6-18FB930BBA9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72A5F50-D2A2-437E-9466-5ED67C3CDDC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B3839724-86B8-408E-8603-D43771CAAA2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821916B5-2476-4374-BD48-03A9ABD2FC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40</xdr:row>
      <xdr:rowOff>139700</xdr:rowOff>
    </xdr:to>
    <xdr:cxnSp macro="">
      <xdr:nvCxnSpPr>
        <xdr:cNvPr id="112" name="直線コネクタ 111">
          <a:extLst>
            <a:ext uri="{FF2B5EF4-FFF2-40B4-BE49-F238E27FC236}">
              <a16:creationId xmlns:a16="http://schemas.microsoft.com/office/drawing/2014/main" id="{6858152A-EB2F-48B8-9185-2B2BF81FD882}"/>
            </a:ext>
          </a:extLst>
        </xdr:cNvPr>
        <xdr:cNvCxnSpPr/>
      </xdr:nvCxnSpPr>
      <xdr:spPr>
        <a:xfrm flipV="1">
          <a:off x="10476865" y="5727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3" name="【図書館】&#10;一人当たり面積最小値テキスト">
          <a:extLst>
            <a:ext uri="{FF2B5EF4-FFF2-40B4-BE49-F238E27FC236}">
              <a16:creationId xmlns:a16="http://schemas.microsoft.com/office/drawing/2014/main" id="{F918CFCA-41CC-47CE-A742-CB677233B574}"/>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4" name="直線コネクタ 113">
          <a:extLst>
            <a:ext uri="{FF2B5EF4-FFF2-40B4-BE49-F238E27FC236}">
              <a16:creationId xmlns:a16="http://schemas.microsoft.com/office/drawing/2014/main" id="{451FBA5D-FCB0-4C2C-9F49-A37D7D819523}"/>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16527</xdr:rowOff>
    </xdr:from>
    <xdr:ext cx="469744" cy="259045"/>
    <xdr:sp macro="" textlink="">
      <xdr:nvSpPr>
        <xdr:cNvPr id="115" name="【図書館】&#10;一人当たり面積最大値テキスト">
          <a:extLst>
            <a:ext uri="{FF2B5EF4-FFF2-40B4-BE49-F238E27FC236}">
              <a16:creationId xmlns:a16="http://schemas.microsoft.com/office/drawing/2014/main" id="{AB398AB0-9903-47A1-89C8-083C1192F6AE}"/>
            </a:ext>
          </a:extLst>
        </xdr:cNvPr>
        <xdr:cNvSpPr txBox="1"/>
      </xdr:nvSpPr>
      <xdr:spPr>
        <a:xfrm>
          <a:off x="10515600"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a:extLst>
            <a:ext uri="{FF2B5EF4-FFF2-40B4-BE49-F238E27FC236}">
              <a16:creationId xmlns:a16="http://schemas.microsoft.com/office/drawing/2014/main" id="{B5F206FE-B849-4478-9936-90A2B8B05790}"/>
            </a:ext>
          </a:extLst>
        </xdr:cNvPr>
        <xdr:cNvCxnSpPr/>
      </xdr:nvCxnSpPr>
      <xdr:spPr>
        <a:xfrm>
          <a:off x="103886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a:extLst>
            <a:ext uri="{FF2B5EF4-FFF2-40B4-BE49-F238E27FC236}">
              <a16:creationId xmlns:a16="http://schemas.microsoft.com/office/drawing/2014/main" id="{08F8CBCD-BE5D-4F68-94C0-9925A241B17C}"/>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75B11990-44A0-4BBC-AF01-55755C1F4C8E}"/>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9" name="フローチャート: 判断 118">
          <a:extLst>
            <a:ext uri="{FF2B5EF4-FFF2-40B4-BE49-F238E27FC236}">
              <a16:creationId xmlns:a16="http://schemas.microsoft.com/office/drawing/2014/main" id="{A2C9031C-E902-4AA4-8EE5-4455969D69CF}"/>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0" name="フローチャート: 判断 119">
          <a:extLst>
            <a:ext uri="{FF2B5EF4-FFF2-40B4-BE49-F238E27FC236}">
              <a16:creationId xmlns:a16="http://schemas.microsoft.com/office/drawing/2014/main" id="{61FDF3CE-229B-458B-B612-7A0F2CD77921}"/>
            </a:ext>
          </a:extLst>
        </xdr:cNvPr>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127000</xdr:rowOff>
    </xdr:from>
    <xdr:to>
      <xdr:col>41</xdr:col>
      <xdr:colOff>101600</xdr:colOff>
      <xdr:row>39</xdr:row>
      <xdr:rowOff>57150</xdr:rowOff>
    </xdr:to>
    <xdr:sp macro="" textlink="">
      <xdr:nvSpPr>
        <xdr:cNvPr id="121" name="フローチャート: 判断 120">
          <a:extLst>
            <a:ext uri="{FF2B5EF4-FFF2-40B4-BE49-F238E27FC236}">
              <a16:creationId xmlns:a16="http://schemas.microsoft.com/office/drawing/2014/main" id="{C9BC4BC0-9511-421F-9E28-90E2ED2FDA44}"/>
            </a:ext>
          </a:extLst>
        </xdr:cNvPr>
        <xdr:cNvSpPr/>
      </xdr:nvSpPr>
      <xdr:spPr>
        <a:xfrm>
          <a:off x="7810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2" name="フローチャート: 判断 121">
          <a:extLst>
            <a:ext uri="{FF2B5EF4-FFF2-40B4-BE49-F238E27FC236}">
              <a16:creationId xmlns:a16="http://schemas.microsoft.com/office/drawing/2014/main" id="{FFE5D289-6601-4CBB-BDC9-6E88AA167861}"/>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C8887DD6-8A4D-4175-A0AA-8E222D0A5A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4ABABE4-478E-4560-9EB5-19FBE7EA180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CA2D97C-28E2-4AB8-B5EB-7CCF8D6CFDF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A244AA5-8247-4717-86D2-E3EA119CF93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1E32508-6E02-4F73-A8FC-B252D4489D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8" name="楕円 127">
          <a:extLst>
            <a:ext uri="{FF2B5EF4-FFF2-40B4-BE49-F238E27FC236}">
              <a16:creationId xmlns:a16="http://schemas.microsoft.com/office/drawing/2014/main" id="{B6A0F752-CBAA-4B2A-B19F-A53520F134CA}"/>
            </a:ext>
          </a:extLst>
        </xdr:cNvPr>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9" name="【図書館】&#10;一人当たり面積該当値テキスト">
          <a:extLst>
            <a:ext uri="{FF2B5EF4-FFF2-40B4-BE49-F238E27FC236}">
              <a16:creationId xmlns:a16="http://schemas.microsoft.com/office/drawing/2014/main" id="{B83280D9-18FA-4DFF-A3FE-3D01478FC9DF}"/>
            </a:ext>
          </a:extLst>
        </xdr:cNvPr>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0" name="楕円 129">
          <a:extLst>
            <a:ext uri="{FF2B5EF4-FFF2-40B4-BE49-F238E27FC236}">
              <a16:creationId xmlns:a16="http://schemas.microsoft.com/office/drawing/2014/main" id="{35C2ABE8-27E1-4C73-B2F4-F7B02DAEB272}"/>
            </a:ext>
          </a:extLst>
        </xdr:cNvPr>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1" name="直線コネクタ 130">
          <a:extLst>
            <a:ext uri="{FF2B5EF4-FFF2-40B4-BE49-F238E27FC236}">
              <a16:creationId xmlns:a16="http://schemas.microsoft.com/office/drawing/2014/main" id="{4A185B87-56C6-4460-B84E-FDF400A23056}"/>
            </a:ext>
          </a:extLst>
        </xdr:cNvPr>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32" name="楕円 131">
          <a:extLst>
            <a:ext uri="{FF2B5EF4-FFF2-40B4-BE49-F238E27FC236}">
              <a16:creationId xmlns:a16="http://schemas.microsoft.com/office/drawing/2014/main" id="{9D1F64A7-D726-40B6-9BD1-A16A3767AEF6}"/>
            </a:ext>
          </a:extLst>
        </xdr:cNvPr>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38100</xdr:rowOff>
    </xdr:from>
    <xdr:to>
      <xdr:col>50</xdr:col>
      <xdr:colOff>114300</xdr:colOff>
      <xdr:row>40</xdr:row>
      <xdr:rowOff>76200</xdr:rowOff>
    </xdr:to>
    <xdr:cxnSp macro="">
      <xdr:nvCxnSpPr>
        <xdr:cNvPr id="133" name="直線コネクタ 132">
          <a:extLst>
            <a:ext uri="{FF2B5EF4-FFF2-40B4-BE49-F238E27FC236}">
              <a16:creationId xmlns:a16="http://schemas.microsoft.com/office/drawing/2014/main" id="{E27C518C-2A03-4834-B420-331FBC7B24AD}"/>
            </a:ext>
          </a:extLst>
        </xdr:cNvPr>
        <xdr:cNvCxnSpPr/>
      </xdr:nvCxnSpPr>
      <xdr:spPr>
        <a:xfrm>
          <a:off x="8750300" y="689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4" name="楕円 133">
          <a:extLst>
            <a:ext uri="{FF2B5EF4-FFF2-40B4-BE49-F238E27FC236}">
              <a16:creationId xmlns:a16="http://schemas.microsoft.com/office/drawing/2014/main" id="{5CDF2B62-F756-4EA5-9867-40F176E660DD}"/>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38100</xdr:rowOff>
    </xdr:from>
    <xdr:to>
      <xdr:col>45</xdr:col>
      <xdr:colOff>177800</xdr:colOff>
      <xdr:row>40</xdr:row>
      <xdr:rowOff>38100</xdr:rowOff>
    </xdr:to>
    <xdr:cxnSp macro="">
      <xdr:nvCxnSpPr>
        <xdr:cNvPr id="135" name="直線コネクタ 134">
          <a:extLst>
            <a:ext uri="{FF2B5EF4-FFF2-40B4-BE49-F238E27FC236}">
              <a16:creationId xmlns:a16="http://schemas.microsoft.com/office/drawing/2014/main" id="{F170E84F-302A-4155-ADF2-F267366CE9C1}"/>
            </a:ext>
          </a:extLst>
        </xdr:cNvPr>
        <xdr:cNvCxnSpPr/>
      </xdr:nvCxnSpPr>
      <xdr:spPr>
        <a:xfrm>
          <a:off x="7861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0</xdr:rowOff>
    </xdr:from>
    <xdr:to>
      <xdr:col>36</xdr:col>
      <xdr:colOff>165100</xdr:colOff>
      <xdr:row>40</xdr:row>
      <xdr:rowOff>101600</xdr:rowOff>
    </xdr:to>
    <xdr:sp macro="" textlink="">
      <xdr:nvSpPr>
        <xdr:cNvPr id="136" name="楕円 135">
          <a:extLst>
            <a:ext uri="{FF2B5EF4-FFF2-40B4-BE49-F238E27FC236}">
              <a16:creationId xmlns:a16="http://schemas.microsoft.com/office/drawing/2014/main" id="{C792EC93-61AD-4FC5-92EF-755655365CEA}"/>
            </a:ext>
          </a:extLst>
        </xdr:cNvPr>
        <xdr:cNvSpPr/>
      </xdr:nvSpPr>
      <xdr:spPr>
        <a:xfrm>
          <a:off x="6921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50800</xdr:rowOff>
    </xdr:to>
    <xdr:cxnSp macro="">
      <xdr:nvCxnSpPr>
        <xdr:cNvPr id="137" name="直線コネクタ 136">
          <a:extLst>
            <a:ext uri="{FF2B5EF4-FFF2-40B4-BE49-F238E27FC236}">
              <a16:creationId xmlns:a16="http://schemas.microsoft.com/office/drawing/2014/main" id="{C2B9A7DD-D45B-41CB-8755-1F2C91E65B2E}"/>
            </a:ext>
          </a:extLst>
        </xdr:cNvPr>
        <xdr:cNvCxnSpPr/>
      </xdr:nvCxnSpPr>
      <xdr:spPr>
        <a:xfrm flipV="1">
          <a:off x="6972300" y="689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38" name="n_1aveValue【図書館】&#10;一人当たり面積">
          <a:extLst>
            <a:ext uri="{FF2B5EF4-FFF2-40B4-BE49-F238E27FC236}">
              <a16:creationId xmlns:a16="http://schemas.microsoft.com/office/drawing/2014/main" id="{C535ADCB-F832-41F8-80D1-A1EAFA09A101}"/>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22877</xdr:rowOff>
    </xdr:from>
    <xdr:ext cx="469744" cy="259045"/>
    <xdr:sp macro="" textlink="">
      <xdr:nvSpPr>
        <xdr:cNvPr id="139" name="n_2aveValue【図書館】&#10;一人当たり面積">
          <a:extLst>
            <a:ext uri="{FF2B5EF4-FFF2-40B4-BE49-F238E27FC236}">
              <a16:creationId xmlns:a16="http://schemas.microsoft.com/office/drawing/2014/main" id="{5DC44884-0265-4F4E-9FC9-329A818F46C2}"/>
            </a:ext>
          </a:extLst>
        </xdr:cNvPr>
        <xdr:cNvSpPr txBox="1"/>
      </xdr:nvSpPr>
      <xdr:spPr>
        <a:xfrm>
          <a:off x="8515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73677</xdr:rowOff>
    </xdr:from>
    <xdr:ext cx="469744" cy="259045"/>
    <xdr:sp macro="" textlink="">
      <xdr:nvSpPr>
        <xdr:cNvPr id="140" name="n_3aveValue【図書館】&#10;一人当たり面積">
          <a:extLst>
            <a:ext uri="{FF2B5EF4-FFF2-40B4-BE49-F238E27FC236}">
              <a16:creationId xmlns:a16="http://schemas.microsoft.com/office/drawing/2014/main" id="{5F50463B-F813-4EF6-8A49-C581DFFA2050}"/>
            </a:ext>
          </a:extLst>
        </xdr:cNvPr>
        <xdr:cNvSpPr txBox="1"/>
      </xdr:nvSpPr>
      <xdr:spPr>
        <a:xfrm>
          <a:off x="7626427" y="641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1" name="n_4aveValue【図書館】&#10;一人当たり面積">
          <a:extLst>
            <a:ext uri="{FF2B5EF4-FFF2-40B4-BE49-F238E27FC236}">
              <a16:creationId xmlns:a16="http://schemas.microsoft.com/office/drawing/2014/main" id="{75D62289-BB62-4E4A-B7C2-B7DEE3A2B935}"/>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2" name="n_1mainValue【図書館】&#10;一人当たり面積">
          <a:extLst>
            <a:ext uri="{FF2B5EF4-FFF2-40B4-BE49-F238E27FC236}">
              <a16:creationId xmlns:a16="http://schemas.microsoft.com/office/drawing/2014/main" id="{7155B1B2-5CDF-4AEE-9354-C60FC3B767DA}"/>
            </a:ext>
          </a:extLst>
        </xdr:cNvPr>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43" name="n_2mainValue【図書館】&#10;一人当たり面積">
          <a:extLst>
            <a:ext uri="{FF2B5EF4-FFF2-40B4-BE49-F238E27FC236}">
              <a16:creationId xmlns:a16="http://schemas.microsoft.com/office/drawing/2014/main" id="{244AD872-EB89-4BB3-A6CC-9002EC488214}"/>
            </a:ext>
          </a:extLst>
        </xdr:cNvPr>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4" name="n_3mainValue【図書館】&#10;一人当たり面積">
          <a:extLst>
            <a:ext uri="{FF2B5EF4-FFF2-40B4-BE49-F238E27FC236}">
              <a16:creationId xmlns:a16="http://schemas.microsoft.com/office/drawing/2014/main" id="{3EE0A30A-009B-4407-8C94-A7805003524D}"/>
            </a:ext>
          </a:extLst>
        </xdr:cNvPr>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5" name="n_4mainValue【図書館】&#10;一人当たり面積">
          <a:extLst>
            <a:ext uri="{FF2B5EF4-FFF2-40B4-BE49-F238E27FC236}">
              <a16:creationId xmlns:a16="http://schemas.microsoft.com/office/drawing/2014/main" id="{4A44EAFE-1B20-4403-BC15-9B1AEAC579D2}"/>
            </a:ext>
          </a:extLst>
        </xdr:cNvPr>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88907A9D-8573-4A25-9AA6-2C1C29EF902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409D11B-84FD-42AA-AFC7-002A558BE97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B3D978B0-8CEA-45D4-8AFA-ED09F6FA11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EC37E73-6331-4BFF-8E5D-340F33313AE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A680A8A3-0E6C-4AC0-B63B-A6EF6B54C4F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E33132E-BB21-4426-B44C-619FAB4853B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F2E7BCAC-BAA8-42FB-BE5C-F15CCAA3DED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3D716D6E-29F6-42B9-8C2E-1A41810C9D3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5B80819A-27E6-4E71-BDB8-317CABD360E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2AA460F-4B02-4EDE-AB1E-F3045644185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829FA2EF-5F60-4E2A-9529-63958DCC0B8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B910EB84-973B-4BE9-9B91-2917969B382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843AC568-DF08-4B09-AE40-21145A66D02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328FDE9D-2D4F-46AF-849A-5A7A641601F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68A64300-C64A-4565-AA16-E91BD2EE9D7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CE92894-0777-4C1E-9145-BA6180DA80B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4D3D95F0-F783-4072-8563-BEC9904B382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1620753F-C6ED-4A72-B5AE-72F5C43D5E1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1A7E5588-D3FD-4781-858E-BC00DC6682B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C0F26EA3-7CCF-46BA-A78F-1DC1E176A7F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FA63DD2E-4581-4824-BDA4-C2A730729A2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1F4C4CAE-4FC6-4204-867B-ADAC6C719B4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8CF9BC4D-1EA9-404C-8336-0CCE4F1903A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EF3C23AB-47D0-40C3-97A4-B1E9E8B5B0B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64</xdr:row>
      <xdr:rowOff>76200</xdr:rowOff>
    </xdr:to>
    <xdr:cxnSp macro="">
      <xdr:nvCxnSpPr>
        <xdr:cNvPr id="170" name="直線コネクタ 169">
          <a:extLst>
            <a:ext uri="{FF2B5EF4-FFF2-40B4-BE49-F238E27FC236}">
              <a16:creationId xmlns:a16="http://schemas.microsoft.com/office/drawing/2014/main" id="{53E385A1-9CD3-413A-A73F-47D0C6E032EC}"/>
            </a:ext>
          </a:extLst>
        </xdr:cNvPr>
        <xdr:cNvCxnSpPr/>
      </xdr:nvCxnSpPr>
      <xdr:spPr>
        <a:xfrm flipV="1">
          <a:off x="4634865" y="97631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1" name="【体育館・プール】&#10;有形固定資産減価償却率最小値テキスト">
          <a:extLst>
            <a:ext uri="{FF2B5EF4-FFF2-40B4-BE49-F238E27FC236}">
              <a16:creationId xmlns:a16="http://schemas.microsoft.com/office/drawing/2014/main" id="{C7EF2013-9D18-453B-8283-E7BEA641FC36}"/>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2" name="直線コネクタ 171">
          <a:extLst>
            <a:ext uri="{FF2B5EF4-FFF2-40B4-BE49-F238E27FC236}">
              <a16:creationId xmlns:a16="http://schemas.microsoft.com/office/drawing/2014/main" id="{53765646-3F1E-4828-8A8A-D214BB608A4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1DA96F27-288F-43CA-9EB9-7C0976596343}"/>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74" name="直線コネクタ 173">
          <a:extLst>
            <a:ext uri="{FF2B5EF4-FFF2-40B4-BE49-F238E27FC236}">
              <a16:creationId xmlns:a16="http://schemas.microsoft.com/office/drawing/2014/main" id="{334357BA-3108-4F86-8F89-06E1049319C5}"/>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C10ADB4F-51E2-41CB-A917-0500289E0D61}"/>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76" name="フローチャート: 判断 175">
          <a:extLst>
            <a:ext uri="{FF2B5EF4-FFF2-40B4-BE49-F238E27FC236}">
              <a16:creationId xmlns:a16="http://schemas.microsoft.com/office/drawing/2014/main" id="{49BA7F34-5846-4C91-97AB-DC4AF74B0663}"/>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7" name="フローチャート: 判断 176">
          <a:extLst>
            <a:ext uri="{FF2B5EF4-FFF2-40B4-BE49-F238E27FC236}">
              <a16:creationId xmlns:a16="http://schemas.microsoft.com/office/drawing/2014/main" id="{32D5E777-A3F4-4B81-9776-606AA6E80B64}"/>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78" name="フローチャート: 判断 177">
          <a:extLst>
            <a:ext uri="{FF2B5EF4-FFF2-40B4-BE49-F238E27FC236}">
              <a16:creationId xmlns:a16="http://schemas.microsoft.com/office/drawing/2014/main" id="{26C65913-E260-473C-A549-47C803170908}"/>
            </a:ext>
          </a:extLst>
        </xdr:cNvPr>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79" name="フローチャート: 判断 178">
          <a:extLst>
            <a:ext uri="{FF2B5EF4-FFF2-40B4-BE49-F238E27FC236}">
              <a16:creationId xmlns:a16="http://schemas.microsoft.com/office/drawing/2014/main" id="{5507225C-6198-42F9-AE08-9F843A0EACC5}"/>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0" name="フローチャート: 判断 179">
          <a:extLst>
            <a:ext uri="{FF2B5EF4-FFF2-40B4-BE49-F238E27FC236}">
              <a16:creationId xmlns:a16="http://schemas.microsoft.com/office/drawing/2014/main" id="{8F1D6510-16AE-48E1-BF58-5F933D74F08E}"/>
            </a:ext>
          </a:extLst>
        </xdr:cNvPr>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51167C1-0F52-45B9-8DAC-1A0F2C4190F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6F44DDC-A0DE-4B84-8AE5-02B8A3B7B78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EA66B02-8875-4443-91AF-110A5A3A5D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72148EA-A448-49A3-90F4-8A38AD5DFC1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64F298A-E009-4BAF-94D5-E2E9EBFA1C6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135890</xdr:rowOff>
    </xdr:from>
    <xdr:to>
      <xdr:col>24</xdr:col>
      <xdr:colOff>114300</xdr:colOff>
      <xdr:row>62</xdr:row>
      <xdr:rowOff>66040</xdr:rowOff>
    </xdr:to>
    <xdr:sp macro="" textlink="">
      <xdr:nvSpPr>
        <xdr:cNvPr id="186" name="楕円 185">
          <a:extLst>
            <a:ext uri="{FF2B5EF4-FFF2-40B4-BE49-F238E27FC236}">
              <a16:creationId xmlns:a16="http://schemas.microsoft.com/office/drawing/2014/main" id="{C07A5421-259E-4E1C-BAB2-40D6C5EE324E}"/>
            </a:ext>
          </a:extLst>
        </xdr:cNvPr>
        <xdr:cNvSpPr/>
      </xdr:nvSpPr>
      <xdr:spPr>
        <a:xfrm>
          <a:off x="4584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114317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36FF6B3B-47AF-41AC-95B4-7086781F5894}"/>
            </a:ext>
          </a:extLst>
        </xdr:cNvPr>
        <xdr:cNvSpPr txBox="1"/>
      </xdr:nvSpPr>
      <xdr:spPr>
        <a:xfrm>
          <a:off x="4673600"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88" name="楕円 187">
          <a:extLst>
            <a:ext uri="{FF2B5EF4-FFF2-40B4-BE49-F238E27FC236}">
              <a16:creationId xmlns:a16="http://schemas.microsoft.com/office/drawing/2014/main" id="{3F30443B-83B2-42AD-A408-1FDB30C0B353}"/>
            </a:ext>
          </a:extLst>
        </xdr:cNvPr>
        <xdr:cNvSpPr/>
      </xdr:nvSpPr>
      <xdr:spPr>
        <a:xfrm>
          <a:off x="3746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62</xdr:row>
      <xdr:rowOff>15240</xdr:rowOff>
    </xdr:to>
    <xdr:cxnSp macro="">
      <xdr:nvCxnSpPr>
        <xdr:cNvPr id="189" name="直線コネクタ 188">
          <a:extLst>
            <a:ext uri="{FF2B5EF4-FFF2-40B4-BE49-F238E27FC236}">
              <a16:creationId xmlns:a16="http://schemas.microsoft.com/office/drawing/2014/main" id="{D6340408-7A64-4F70-932C-5C64AE88586E}"/>
            </a:ext>
          </a:extLst>
        </xdr:cNvPr>
        <xdr:cNvCxnSpPr/>
      </xdr:nvCxnSpPr>
      <xdr:spPr>
        <a:xfrm>
          <a:off x="3797300" y="10612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0" name="楕円 189">
          <a:extLst>
            <a:ext uri="{FF2B5EF4-FFF2-40B4-BE49-F238E27FC236}">
              <a16:creationId xmlns:a16="http://schemas.microsoft.com/office/drawing/2014/main" id="{CE3D52FC-2A5D-476F-84CB-CA79A4175DD1}"/>
            </a:ext>
          </a:extLst>
        </xdr:cNvPr>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129540</xdr:rowOff>
    </xdr:from>
    <xdr:to>
      <xdr:col>19</xdr:col>
      <xdr:colOff>177800</xdr:colOff>
      <xdr:row>61</xdr:row>
      <xdr:rowOff>154305</xdr:rowOff>
    </xdr:to>
    <xdr:cxnSp macro="">
      <xdr:nvCxnSpPr>
        <xdr:cNvPr id="191" name="直線コネクタ 190">
          <a:extLst>
            <a:ext uri="{FF2B5EF4-FFF2-40B4-BE49-F238E27FC236}">
              <a16:creationId xmlns:a16="http://schemas.microsoft.com/office/drawing/2014/main" id="{CAF679D1-F2D8-4732-92C4-D9BEE4507D54}"/>
            </a:ext>
          </a:extLst>
        </xdr:cNvPr>
        <xdr:cNvCxnSpPr/>
      </xdr:nvCxnSpPr>
      <xdr:spPr>
        <a:xfrm>
          <a:off x="2908300" y="10587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92" name="楕円 191">
          <a:extLst>
            <a:ext uri="{FF2B5EF4-FFF2-40B4-BE49-F238E27FC236}">
              <a16:creationId xmlns:a16="http://schemas.microsoft.com/office/drawing/2014/main" id="{918BF9D6-41B7-4202-AD55-7AEC209177C4}"/>
            </a:ext>
          </a:extLst>
        </xdr:cNvPr>
        <xdr:cNvSpPr/>
      </xdr:nvSpPr>
      <xdr:spPr>
        <a:xfrm>
          <a:off x="1968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106680</xdr:rowOff>
    </xdr:from>
    <xdr:to>
      <xdr:col>15</xdr:col>
      <xdr:colOff>50800</xdr:colOff>
      <xdr:row>61</xdr:row>
      <xdr:rowOff>129540</xdr:rowOff>
    </xdr:to>
    <xdr:cxnSp macro="">
      <xdr:nvCxnSpPr>
        <xdr:cNvPr id="193" name="直線コネクタ 192">
          <a:extLst>
            <a:ext uri="{FF2B5EF4-FFF2-40B4-BE49-F238E27FC236}">
              <a16:creationId xmlns:a16="http://schemas.microsoft.com/office/drawing/2014/main" id="{D1BC4C6D-AD22-49A5-A0C5-E86A1047B861}"/>
            </a:ext>
          </a:extLst>
        </xdr:cNvPr>
        <xdr:cNvCxnSpPr/>
      </xdr:nvCxnSpPr>
      <xdr:spPr>
        <a:xfrm>
          <a:off x="2019300" y="10565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10160</xdr:rowOff>
    </xdr:from>
    <xdr:to>
      <xdr:col>6</xdr:col>
      <xdr:colOff>38100</xdr:colOff>
      <xdr:row>62</xdr:row>
      <xdr:rowOff>111760</xdr:rowOff>
    </xdr:to>
    <xdr:sp macro="" textlink="">
      <xdr:nvSpPr>
        <xdr:cNvPr id="194" name="楕円 193">
          <a:extLst>
            <a:ext uri="{FF2B5EF4-FFF2-40B4-BE49-F238E27FC236}">
              <a16:creationId xmlns:a16="http://schemas.microsoft.com/office/drawing/2014/main" id="{1DE67980-BD86-4420-85B7-723C495C9CC1}"/>
            </a:ext>
          </a:extLst>
        </xdr:cNvPr>
        <xdr:cNvSpPr/>
      </xdr:nvSpPr>
      <xdr:spPr>
        <a:xfrm>
          <a:off x="107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106680</xdr:rowOff>
    </xdr:from>
    <xdr:to>
      <xdr:col>10</xdr:col>
      <xdr:colOff>114300</xdr:colOff>
      <xdr:row>62</xdr:row>
      <xdr:rowOff>60960</xdr:rowOff>
    </xdr:to>
    <xdr:cxnSp macro="">
      <xdr:nvCxnSpPr>
        <xdr:cNvPr id="195" name="直線コネクタ 194">
          <a:extLst>
            <a:ext uri="{FF2B5EF4-FFF2-40B4-BE49-F238E27FC236}">
              <a16:creationId xmlns:a16="http://schemas.microsoft.com/office/drawing/2014/main" id="{B8E0E79E-6AA3-4E4F-AEAE-F8E039D4A60A}"/>
            </a:ext>
          </a:extLst>
        </xdr:cNvPr>
        <xdr:cNvCxnSpPr/>
      </xdr:nvCxnSpPr>
      <xdr:spPr>
        <a:xfrm flipV="1">
          <a:off x="1130300" y="1056513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6" name="n_1aveValue【体育館・プール】&#10;有形固定資産減価償却率">
          <a:extLst>
            <a:ext uri="{FF2B5EF4-FFF2-40B4-BE49-F238E27FC236}">
              <a16:creationId xmlns:a16="http://schemas.microsoft.com/office/drawing/2014/main" id="{03A9480B-8DCC-4EE7-A8DC-732842F2FBE5}"/>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97" name="n_2aveValue【体育館・プール】&#10;有形固定資産減価償却率">
          <a:extLst>
            <a:ext uri="{FF2B5EF4-FFF2-40B4-BE49-F238E27FC236}">
              <a16:creationId xmlns:a16="http://schemas.microsoft.com/office/drawing/2014/main" id="{AE958888-069F-4B1A-BD71-84EECA05AB21}"/>
            </a:ext>
          </a:extLst>
        </xdr:cNvPr>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8" name="n_3aveValue【体育館・プール】&#10;有形固定資産減価償却率">
          <a:extLst>
            <a:ext uri="{FF2B5EF4-FFF2-40B4-BE49-F238E27FC236}">
              <a16:creationId xmlns:a16="http://schemas.microsoft.com/office/drawing/2014/main" id="{DE82AEAC-B2CF-4A33-9DF7-EA8AA6ED938C}"/>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199" name="n_4aveValue【体育館・プール】&#10;有形固定資産減価償却率">
          <a:extLst>
            <a:ext uri="{FF2B5EF4-FFF2-40B4-BE49-F238E27FC236}">
              <a16:creationId xmlns:a16="http://schemas.microsoft.com/office/drawing/2014/main" id="{50346B05-A643-4AEC-B930-7F2C9DFFC0C3}"/>
            </a:ext>
          </a:extLst>
        </xdr:cNvPr>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200" name="n_1mainValue【体育館・プール】&#10;有形固定資産減価償却率">
          <a:extLst>
            <a:ext uri="{FF2B5EF4-FFF2-40B4-BE49-F238E27FC236}">
              <a16:creationId xmlns:a16="http://schemas.microsoft.com/office/drawing/2014/main" id="{DD454CA6-CE15-4C00-AD55-00A522785E24}"/>
            </a:ext>
          </a:extLst>
        </xdr:cNvPr>
        <xdr:cNvSpPr txBox="1"/>
      </xdr:nvSpPr>
      <xdr:spPr>
        <a:xfrm>
          <a:off x="3582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201" name="n_2mainValue【体育館・プール】&#10;有形固定資産減価償却率">
          <a:extLst>
            <a:ext uri="{FF2B5EF4-FFF2-40B4-BE49-F238E27FC236}">
              <a16:creationId xmlns:a16="http://schemas.microsoft.com/office/drawing/2014/main" id="{CEC2A809-DE6B-4560-BDE6-620BB5DEAF68}"/>
            </a:ext>
          </a:extLst>
        </xdr:cNvPr>
        <xdr:cNvSpPr txBox="1"/>
      </xdr:nvSpPr>
      <xdr:spPr>
        <a:xfrm>
          <a:off x="2705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202" name="n_3mainValue【体育館・プール】&#10;有形固定資産減価償却率">
          <a:extLst>
            <a:ext uri="{FF2B5EF4-FFF2-40B4-BE49-F238E27FC236}">
              <a16:creationId xmlns:a16="http://schemas.microsoft.com/office/drawing/2014/main" id="{7351721C-C21E-4AE3-836B-FC55DC414892}"/>
            </a:ext>
          </a:extLst>
        </xdr:cNvPr>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102887</xdr:rowOff>
    </xdr:from>
    <xdr:ext cx="405111" cy="259045"/>
    <xdr:sp macro="" textlink="">
      <xdr:nvSpPr>
        <xdr:cNvPr id="203" name="n_4mainValue【体育館・プール】&#10;有形固定資産減価償却率">
          <a:extLst>
            <a:ext uri="{FF2B5EF4-FFF2-40B4-BE49-F238E27FC236}">
              <a16:creationId xmlns:a16="http://schemas.microsoft.com/office/drawing/2014/main" id="{836ED947-89BF-4313-A9BD-23E046C7450F}"/>
            </a:ext>
          </a:extLst>
        </xdr:cNvPr>
        <xdr:cNvSpPr txBox="1"/>
      </xdr:nvSpPr>
      <xdr:spPr>
        <a:xfrm>
          <a:off x="9277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9693D90B-B485-4FE0-A04B-56F503F6E8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878DBF59-2D82-4E86-AE88-2FDDC060D0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E657F951-ABDF-44D9-BC2F-56A9B97A123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91680594-C929-4A3D-9427-5F551B27807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7313259F-A485-45B6-8729-1B4B2D21B0B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14559BC5-46D1-41EC-B96A-A53C8FA54B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542D7D04-53F1-40EE-8266-9D2174ACC71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33C92D7-C942-4E71-8768-5951480AC1D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EB4FE6D8-D7EA-444A-8259-77007865BB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E7705885-4CF9-4498-9B34-32762413E5F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0798A1E3-ACB9-41C2-A9B0-79857C6E047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F233DDE4-B4B9-4BDC-AD1C-868C7B7D4C5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48442926-B093-4B77-B6D2-FECE5036FA4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B866759F-F439-4BA4-9464-BC10DF1C328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1458168F-CFAB-4030-AAFC-FB4CE1EBD22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0F04605B-B10D-444E-BB51-A94ECEAA37E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A0C1F301-1D3C-45F9-9B9D-8F088BB5E27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912318F4-4A12-4A9D-B08F-E4C4C8170E8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14413824-029E-4BA2-9865-C092AFFB12F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963B1253-7E51-4526-8B40-EFE3A09AE92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52904A22-B866-40CE-8A8B-BCF68EAC766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9D1BDE34-70D5-45E5-BC00-BCF3F1AFAFA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DADA1514-95EE-4B2A-BCA5-30430E22E60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142875</xdr:rowOff>
    </xdr:from>
    <xdr:to>
      <xdr:col>54</xdr:col>
      <xdr:colOff>189865</xdr:colOff>
      <xdr:row>63</xdr:row>
      <xdr:rowOff>123825</xdr:rowOff>
    </xdr:to>
    <xdr:cxnSp macro="">
      <xdr:nvCxnSpPr>
        <xdr:cNvPr id="227" name="直線コネクタ 226">
          <a:extLst>
            <a:ext uri="{FF2B5EF4-FFF2-40B4-BE49-F238E27FC236}">
              <a16:creationId xmlns:a16="http://schemas.microsoft.com/office/drawing/2014/main" id="{B212A295-4150-4C19-B158-E3B5A4480D8C}"/>
            </a:ext>
          </a:extLst>
        </xdr:cNvPr>
        <xdr:cNvCxnSpPr/>
      </xdr:nvCxnSpPr>
      <xdr:spPr>
        <a:xfrm flipV="1">
          <a:off x="10476865" y="95726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127652</xdr:rowOff>
    </xdr:from>
    <xdr:ext cx="469744" cy="259045"/>
    <xdr:sp macro="" textlink="">
      <xdr:nvSpPr>
        <xdr:cNvPr id="228" name="【体育館・プール】&#10;一人当たり面積最小値テキスト">
          <a:extLst>
            <a:ext uri="{FF2B5EF4-FFF2-40B4-BE49-F238E27FC236}">
              <a16:creationId xmlns:a16="http://schemas.microsoft.com/office/drawing/2014/main" id="{D424177B-1E45-4B9D-B3FC-3CEBDF515054}"/>
            </a:ext>
          </a:extLst>
        </xdr:cNvPr>
        <xdr:cNvSpPr txBox="1"/>
      </xdr:nvSpPr>
      <xdr:spPr>
        <a:xfrm>
          <a:off x="10515600"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123825</xdr:rowOff>
    </xdr:from>
    <xdr:to>
      <xdr:col>55</xdr:col>
      <xdr:colOff>88900</xdr:colOff>
      <xdr:row>63</xdr:row>
      <xdr:rowOff>123825</xdr:rowOff>
    </xdr:to>
    <xdr:cxnSp macro="">
      <xdr:nvCxnSpPr>
        <xdr:cNvPr id="229" name="直線コネクタ 228">
          <a:extLst>
            <a:ext uri="{FF2B5EF4-FFF2-40B4-BE49-F238E27FC236}">
              <a16:creationId xmlns:a16="http://schemas.microsoft.com/office/drawing/2014/main" id="{C81B1D84-0127-4FBE-865F-4900D06C86F9}"/>
            </a:ext>
          </a:extLst>
        </xdr:cNvPr>
        <xdr:cNvCxnSpPr/>
      </xdr:nvCxnSpPr>
      <xdr:spPr>
        <a:xfrm>
          <a:off x="10388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89552</xdr:rowOff>
    </xdr:from>
    <xdr:ext cx="469744" cy="259045"/>
    <xdr:sp macro="" textlink="">
      <xdr:nvSpPr>
        <xdr:cNvPr id="230" name="【体育館・プール】&#10;一人当たり面積最大値テキスト">
          <a:extLst>
            <a:ext uri="{FF2B5EF4-FFF2-40B4-BE49-F238E27FC236}">
              <a16:creationId xmlns:a16="http://schemas.microsoft.com/office/drawing/2014/main" id="{655972FF-C06F-40BB-A02E-1D00EB0383C5}"/>
            </a:ext>
          </a:extLst>
        </xdr:cNvPr>
        <xdr:cNvSpPr txBox="1"/>
      </xdr:nvSpPr>
      <xdr:spPr>
        <a:xfrm>
          <a:off x="10515600" y="934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142875</xdr:rowOff>
    </xdr:from>
    <xdr:to>
      <xdr:col>55</xdr:col>
      <xdr:colOff>88900</xdr:colOff>
      <xdr:row>55</xdr:row>
      <xdr:rowOff>142875</xdr:rowOff>
    </xdr:to>
    <xdr:cxnSp macro="">
      <xdr:nvCxnSpPr>
        <xdr:cNvPr id="231" name="直線コネクタ 230">
          <a:extLst>
            <a:ext uri="{FF2B5EF4-FFF2-40B4-BE49-F238E27FC236}">
              <a16:creationId xmlns:a16="http://schemas.microsoft.com/office/drawing/2014/main" id="{AF209C05-B720-429F-AEE0-9DA39E651F13}"/>
            </a:ext>
          </a:extLst>
        </xdr:cNvPr>
        <xdr:cNvCxnSpPr/>
      </xdr:nvCxnSpPr>
      <xdr:spPr>
        <a:xfrm>
          <a:off x="10388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2" name="【体育館・プール】&#10;一人当たり面積平均値テキスト">
          <a:extLst>
            <a:ext uri="{FF2B5EF4-FFF2-40B4-BE49-F238E27FC236}">
              <a16:creationId xmlns:a16="http://schemas.microsoft.com/office/drawing/2014/main" id="{4D02A767-6AE0-4725-8F20-052A48AFF128}"/>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33" name="フローチャート: 判断 232">
          <a:extLst>
            <a:ext uri="{FF2B5EF4-FFF2-40B4-BE49-F238E27FC236}">
              <a16:creationId xmlns:a16="http://schemas.microsoft.com/office/drawing/2014/main" id="{83FAA129-D989-47F6-8CB0-FC8D3C40319B}"/>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4" name="フローチャート: 判断 233">
          <a:extLst>
            <a:ext uri="{FF2B5EF4-FFF2-40B4-BE49-F238E27FC236}">
              <a16:creationId xmlns:a16="http://schemas.microsoft.com/office/drawing/2014/main" id="{C6DD382A-CB5C-4C8E-B389-4A4C51BBCE35}"/>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5" name="フローチャート: 判断 234">
          <a:extLst>
            <a:ext uri="{FF2B5EF4-FFF2-40B4-BE49-F238E27FC236}">
              <a16:creationId xmlns:a16="http://schemas.microsoft.com/office/drawing/2014/main" id="{C117F5FC-8716-4E35-8C1E-D3E4387C4C0A}"/>
            </a:ext>
          </a:extLst>
        </xdr:cNvPr>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153035</xdr:rowOff>
    </xdr:from>
    <xdr:to>
      <xdr:col>41</xdr:col>
      <xdr:colOff>101600</xdr:colOff>
      <xdr:row>61</xdr:row>
      <xdr:rowOff>83185</xdr:rowOff>
    </xdr:to>
    <xdr:sp macro="" textlink="">
      <xdr:nvSpPr>
        <xdr:cNvPr id="236" name="フローチャート: 判断 235">
          <a:extLst>
            <a:ext uri="{FF2B5EF4-FFF2-40B4-BE49-F238E27FC236}">
              <a16:creationId xmlns:a16="http://schemas.microsoft.com/office/drawing/2014/main" id="{2E85689D-644D-4D62-A0C0-E977079D7A1D}"/>
            </a:ext>
          </a:extLst>
        </xdr:cNvPr>
        <xdr:cNvSpPr/>
      </xdr:nvSpPr>
      <xdr:spPr>
        <a:xfrm>
          <a:off x="781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19685</xdr:rowOff>
    </xdr:from>
    <xdr:to>
      <xdr:col>36</xdr:col>
      <xdr:colOff>165100</xdr:colOff>
      <xdr:row>61</xdr:row>
      <xdr:rowOff>121285</xdr:rowOff>
    </xdr:to>
    <xdr:sp macro="" textlink="">
      <xdr:nvSpPr>
        <xdr:cNvPr id="237" name="フローチャート: 判断 236">
          <a:extLst>
            <a:ext uri="{FF2B5EF4-FFF2-40B4-BE49-F238E27FC236}">
              <a16:creationId xmlns:a16="http://schemas.microsoft.com/office/drawing/2014/main" id="{39422A5E-45E8-450D-9BF7-ABEF9BFD75BC}"/>
            </a:ext>
          </a:extLst>
        </xdr:cNvPr>
        <xdr:cNvSpPr/>
      </xdr:nvSpPr>
      <xdr:spPr>
        <a:xfrm>
          <a:off x="6921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BEE902B6-ECF7-42CE-AE3F-750FAC31E53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73EC9B4-1A63-4874-AC0E-F77D92BB0D1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7BC15DD-08A4-44B7-8B8E-EC2C2B4CF37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7AA5B3B-2991-4A3C-A34E-02E4FDDD77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673CF3B-D044-4DE6-96E1-F4DF7588FF4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93980</xdr:rowOff>
    </xdr:from>
    <xdr:to>
      <xdr:col>55</xdr:col>
      <xdr:colOff>50800</xdr:colOff>
      <xdr:row>61</xdr:row>
      <xdr:rowOff>24130</xdr:rowOff>
    </xdr:to>
    <xdr:sp macro="" textlink="">
      <xdr:nvSpPr>
        <xdr:cNvPr id="243" name="楕円 242">
          <a:extLst>
            <a:ext uri="{FF2B5EF4-FFF2-40B4-BE49-F238E27FC236}">
              <a16:creationId xmlns:a16="http://schemas.microsoft.com/office/drawing/2014/main" id="{B6D22A65-6F28-4002-BEEF-6006E97B4C80}"/>
            </a:ext>
          </a:extLst>
        </xdr:cNvPr>
        <xdr:cNvSpPr/>
      </xdr:nvSpPr>
      <xdr:spPr>
        <a:xfrm>
          <a:off x="10426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116857</xdr:rowOff>
    </xdr:from>
    <xdr:ext cx="469744" cy="259045"/>
    <xdr:sp macro="" textlink="">
      <xdr:nvSpPr>
        <xdr:cNvPr id="244" name="【体育館・プール】&#10;一人当たり面積該当値テキスト">
          <a:extLst>
            <a:ext uri="{FF2B5EF4-FFF2-40B4-BE49-F238E27FC236}">
              <a16:creationId xmlns:a16="http://schemas.microsoft.com/office/drawing/2014/main" id="{6C0E2A5A-8E80-4F99-908A-CCBF9BF28BCD}"/>
            </a:ext>
          </a:extLst>
        </xdr:cNvPr>
        <xdr:cNvSpPr txBox="1"/>
      </xdr:nvSpPr>
      <xdr:spPr>
        <a:xfrm>
          <a:off x="10515600"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99695</xdr:rowOff>
    </xdr:from>
    <xdr:to>
      <xdr:col>50</xdr:col>
      <xdr:colOff>165100</xdr:colOff>
      <xdr:row>61</xdr:row>
      <xdr:rowOff>29845</xdr:rowOff>
    </xdr:to>
    <xdr:sp macro="" textlink="">
      <xdr:nvSpPr>
        <xdr:cNvPr id="245" name="楕円 244">
          <a:extLst>
            <a:ext uri="{FF2B5EF4-FFF2-40B4-BE49-F238E27FC236}">
              <a16:creationId xmlns:a16="http://schemas.microsoft.com/office/drawing/2014/main" id="{86605267-C4DB-4D61-A791-F2DF3C614FFA}"/>
            </a:ext>
          </a:extLst>
        </xdr:cNvPr>
        <xdr:cNvSpPr/>
      </xdr:nvSpPr>
      <xdr:spPr>
        <a:xfrm>
          <a:off x="9588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144780</xdr:rowOff>
    </xdr:from>
    <xdr:to>
      <xdr:col>55</xdr:col>
      <xdr:colOff>0</xdr:colOff>
      <xdr:row>60</xdr:row>
      <xdr:rowOff>150495</xdr:rowOff>
    </xdr:to>
    <xdr:cxnSp macro="">
      <xdr:nvCxnSpPr>
        <xdr:cNvPr id="246" name="直線コネクタ 245">
          <a:extLst>
            <a:ext uri="{FF2B5EF4-FFF2-40B4-BE49-F238E27FC236}">
              <a16:creationId xmlns:a16="http://schemas.microsoft.com/office/drawing/2014/main" id="{9E682356-78B4-4D0F-9DC4-182287EE65D1}"/>
            </a:ext>
          </a:extLst>
        </xdr:cNvPr>
        <xdr:cNvCxnSpPr/>
      </xdr:nvCxnSpPr>
      <xdr:spPr>
        <a:xfrm flipV="1">
          <a:off x="9639300" y="104317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86360</xdr:rowOff>
    </xdr:from>
    <xdr:to>
      <xdr:col>46</xdr:col>
      <xdr:colOff>38100</xdr:colOff>
      <xdr:row>61</xdr:row>
      <xdr:rowOff>16510</xdr:rowOff>
    </xdr:to>
    <xdr:sp macro="" textlink="">
      <xdr:nvSpPr>
        <xdr:cNvPr id="247" name="楕円 246">
          <a:extLst>
            <a:ext uri="{FF2B5EF4-FFF2-40B4-BE49-F238E27FC236}">
              <a16:creationId xmlns:a16="http://schemas.microsoft.com/office/drawing/2014/main" id="{43C77C96-FB96-41B5-942C-AFF74C75FA0E}"/>
            </a:ext>
          </a:extLst>
        </xdr:cNvPr>
        <xdr:cNvSpPr/>
      </xdr:nvSpPr>
      <xdr:spPr>
        <a:xfrm>
          <a:off x="869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137160</xdr:rowOff>
    </xdr:from>
    <xdr:to>
      <xdr:col>50</xdr:col>
      <xdr:colOff>114300</xdr:colOff>
      <xdr:row>60</xdr:row>
      <xdr:rowOff>150495</xdr:rowOff>
    </xdr:to>
    <xdr:cxnSp macro="">
      <xdr:nvCxnSpPr>
        <xdr:cNvPr id="248" name="直線コネクタ 247">
          <a:extLst>
            <a:ext uri="{FF2B5EF4-FFF2-40B4-BE49-F238E27FC236}">
              <a16:creationId xmlns:a16="http://schemas.microsoft.com/office/drawing/2014/main" id="{EEE14148-CB4C-49A3-B263-DE0C68F276C6}"/>
            </a:ext>
          </a:extLst>
        </xdr:cNvPr>
        <xdr:cNvCxnSpPr/>
      </xdr:nvCxnSpPr>
      <xdr:spPr>
        <a:xfrm>
          <a:off x="8750300" y="104241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95885</xdr:rowOff>
    </xdr:from>
    <xdr:to>
      <xdr:col>41</xdr:col>
      <xdr:colOff>101600</xdr:colOff>
      <xdr:row>61</xdr:row>
      <xdr:rowOff>26035</xdr:rowOff>
    </xdr:to>
    <xdr:sp macro="" textlink="">
      <xdr:nvSpPr>
        <xdr:cNvPr id="249" name="楕円 248">
          <a:extLst>
            <a:ext uri="{FF2B5EF4-FFF2-40B4-BE49-F238E27FC236}">
              <a16:creationId xmlns:a16="http://schemas.microsoft.com/office/drawing/2014/main" id="{BDED2533-91B5-49B1-BE29-BE3E363B8434}"/>
            </a:ext>
          </a:extLst>
        </xdr:cNvPr>
        <xdr:cNvSpPr/>
      </xdr:nvSpPr>
      <xdr:spPr>
        <a:xfrm>
          <a:off x="7810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137160</xdr:rowOff>
    </xdr:from>
    <xdr:to>
      <xdr:col>45</xdr:col>
      <xdr:colOff>177800</xdr:colOff>
      <xdr:row>60</xdr:row>
      <xdr:rowOff>146685</xdr:rowOff>
    </xdr:to>
    <xdr:cxnSp macro="">
      <xdr:nvCxnSpPr>
        <xdr:cNvPr id="250" name="直線コネクタ 249">
          <a:extLst>
            <a:ext uri="{FF2B5EF4-FFF2-40B4-BE49-F238E27FC236}">
              <a16:creationId xmlns:a16="http://schemas.microsoft.com/office/drawing/2014/main" id="{F5A77654-4C51-42DD-8395-5F6F8B5FF286}"/>
            </a:ext>
          </a:extLst>
        </xdr:cNvPr>
        <xdr:cNvCxnSpPr/>
      </xdr:nvCxnSpPr>
      <xdr:spPr>
        <a:xfrm flipV="1">
          <a:off x="7861300" y="10424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19685</xdr:rowOff>
    </xdr:from>
    <xdr:to>
      <xdr:col>36</xdr:col>
      <xdr:colOff>165100</xdr:colOff>
      <xdr:row>60</xdr:row>
      <xdr:rowOff>121285</xdr:rowOff>
    </xdr:to>
    <xdr:sp macro="" textlink="">
      <xdr:nvSpPr>
        <xdr:cNvPr id="251" name="楕円 250">
          <a:extLst>
            <a:ext uri="{FF2B5EF4-FFF2-40B4-BE49-F238E27FC236}">
              <a16:creationId xmlns:a16="http://schemas.microsoft.com/office/drawing/2014/main" id="{48E41349-F359-428B-B699-CCD5DFBDC68B}"/>
            </a:ext>
          </a:extLst>
        </xdr:cNvPr>
        <xdr:cNvSpPr/>
      </xdr:nvSpPr>
      <xdr:spPr>
        <a:xfrm>
          <a:off x="692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70485</xdr:rowOff>
    </xdr:from>
    <xdr:to>
      <xdr:col>41</xdr:col>
      <xdr:colOff>50800</xdr:colOff>
      <xdr:row>60</xdr:row>
      <xdr:rowOff>146685</xdr:rowOff>
    </xdr:to>
    <xdr:cxnSp macro="">
      <xdr:nvCxnSpPr>
        <xdr:cNvPr id="252" name="直線コネクタ 251">
          <a:extLst>
            <a:ext uri="{FF2B5EF4-FFF2-40B4-BE49-F238E27FC236}">
              <a16:creationId xmlns:a16="http://schemas.microsoft.com/office/drawing/2014/main" id="{83AC4D1F-1DA2-4888-9210-2B8FED3185A2}"/>
            </a:ext>
          </a:extLst>
        </xdr:cNvPr>
        <xdr:cNvCxnSpPr/>
      </xdr:nvCxnSpPr>
      <xdr:spPr>
        <a:xfrm>
          <a:off x="6972300" y="103574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80027</xdr:rowOff>
    </xdr:from>
    <xdr:ext cx="469744" cy="259045"/>
    <xdr:sp macro="" textlink="">
      <xdr:nvSpPr>
        <xdr:cNvPr id="253" name="n_1aveValue【体育館・プール】&#10;一人当たり面積">
          <a:extLst>
            <a:ext uri="{FF2B5EF4-FFF2-40B4-BE49-F238E27FC236}">
              <a16:creationId xmlns:a16="http://schemas.microsoft.com/office/drawing/2014/main" id="{F13FD0B2-53A9-4669-BC4B-53C91B4C9D9A}"/>
            </a:ext>
          </a:extLst>
        </xdr:cNvPr>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97172</xdr:rowOff>
    </xdr:from>
    <xdr:ext cx="469744" cy="259045"/>
    <xdr:sp macro="" textlink="">
      <xdr:nvSpPr>
        <xdr:cNvPr id="254" name="n_2aveValue【体育館・プール】&#10;一人当たり面積">
          <a:extLst>
            <a:ext uri="{FF2B5EF4-FFF2-40B4-BE49-F238E27FC236}">
              <a16:creationId xmlns:a16="http://schemas.microsoft.com/office/drawing/2014/main" id="{C0E47790-3FE7-42F7-A555-91330B8A2344}"/>
            </a:ext>
          </a:extLst>
        </xdr:cNvPr>
        <xdr:cNvSpPr txBox="1"/>
      </xdr:nvSpPr>
      <xdr:spPr>
        <a:xfrm>
          <a:off x="8515427" y="1055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74312</xdr:rowOff>
    </xdr:from>
    <xdr:ext cx="469744" cy="259045"/>
    <xdr:sp macro="" textlink="">
      <xdr:nvSpPr>
        <xdr:cNvPr id="255" name="n_3aveValue【体育館・プール】&#10;一人当たり面積">
          <a:extLst>
            <a:ext uri="{FF2B5EF4-FFF2-40B4-BE49-F238E27FC236}">
              <a16:creationId xmlns:a16="http://schemas.microsoft.com/office/drawing/2014/main" id="{4DE8E3E8-67B0-479A-82CD-3C290C769AF4}"/>
            </a:ext>
          </a:extLst>
        </xdr:cNvPr>
        <xdr:cNvSpPr txBox="1"/>
      </xdr:nvSpPr>
      <xdr:spPr>
        <a:xfrm>
          <a:off x="76264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112412</xdr:rowOff>
    </xdr:from>
    <xdr:ext cx="469744" cy="259045"/>
    <xdr:sp macro="" textlink="">
      <xdr:nvSpPr>
        <xdr:cNvPr id="256" name="n_4aveValue【体育館・プール】&#10;一人当たり面積">
          <a:extLst>
            <a:ext uri="{FF2B5EF4-FFF2-40B4-BE49-F238E27FC236}">
              <a16:creationId xmlns:a16="http://schemas.microsoft.com/office/drawing/2014/main" id="{B918C6A0-E23A-4605-B637-9AE38443BE52}"/>
            </a:ext>
          </a:extLst>
        </xdr:cNvPr>
        <xdr:cNvSpPr txBox="1"/>
      </xdr:nvSpPr>
      <xdr:spPr>
        <a:xfrm>
          <a:off x="6737427" y="105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46372</xdr:rowOff>
    </xdr:from>
    <xdr:ext cx="469744" cy="259045"/>
    <xdr:sp macro="" textlink="">
      <xdr:nvSpPr>
        <xdr:cNvPr id="257" name="n_1mainValue【体育館・プール】&#10;一人当たり面積">
          <a:extLst>
            <a:ext uri="{FF2B5EF4-FFF2-40B4-BE49-F238E27FC236}">
              <a16:creationId xmlns:a16="http://schemas.microsoft.com/office/drawing/2014/main" id="{E80BD1CA-9143-41DA-B4A2-1213E95ED2A7}"/>
            </a:ext>
          </a:extLst>
        </xdr:cNvPr>
        <xdr:cNvSpPr txBox="1"/>
      </xdr:nvSpPr>
      <xdr:spPr>
        <a:xfrm>
          <a:off x="9391727" y="101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33037</xdr:rowOff>
    </xdr:from>
    <xdr:ext cx="469744" cy="259045"/>
    <xdr:sp macro="" textlink="">
      <xdr:nvSpPr>
        <xdr:cNvPr id="258" name="n_2mainValue【体育館・プール】&#10;一人当たり面積">
          <a:extLst>
            <a:ext uri="{FF2B5EF4-FFF2-40B4-BE49-F238E27FC236}">
              <a16:creationId xmlns:a16="http://schemas.microsoft.com/office/drawing/2014/main" id="{032F6C3C-7D55-452A-A944-0367CA5C47A1}"/>
            </a:ext>
          </a:extLst>
        </xdr:cNvPr>
        <xdr:cNvSpPr txBox="1"/>
      </xdr:nvSpPr>
      <xdr:spPr>
        <a:xfrm>
          <a:off x="8515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42562</xdr:rowOff>
    </xdr:from>
    <xdr:ext cx="469744" cy="259045"/>
    <xdr:sp macro="" textlink="">
      <xdr:nvSpPr>
        <xdr:cNvPr id="259" name="n_3mainValue【体育館・プール】&#10;一人当たり面積">
          <a:extLst>
            <a:ext uri="{FF2B5EF4-FFF2-40B4-BE49-F238E27FC236}">
              <a16:creationId xmlns:a16="http://schemas.microsoft.com/office/drawing/2014/main" id="{4D788DE8-0813-4C09-8792-3D33838404C9}"/>
            </a:ext>
          </a:extLst>
        </xdr:cNvPr>
        <xdr:cNvSpPr txBox="1"/>
      </xdr:nvSpPr>
      <xdr:spPr>
        <a:xfrm>
          <a:off x="7626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137812</xdr:rowOff>
    </xdr:from>
    <xdr:ext cx="469744" cy="259045"/>
    <xdr:sp macro="" textlink="">
      <xdr:nvSpPr>
        <xdr:cNvPr id="260" name="n_4mainValue【体育館・プール】&#10;一人当たり面積">
          <a:extLst>
            <a:ext uri="{FF2B5EF4-FFF2-40B4-BE49-F238E27FC236}">
              <a16:creationId xmlns:a16="http://schemas.microsoft.com/office/drawing/2014/main" id="{09845A29-7140-4FE8-B5BA-1EB4450E37CF}"/>
            </a:ext>
          </a:extLst>
        </xdr:cNvPr>
        <xdr:cNvSpPr txBox="1"/>
      </xdr:nvSpPr>
      <xdr:spPr>
        <a:xfrm>
          <a:off x="673742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A71DFA7C-1966-42EB-93D7-FAD73AD74D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486691DF-2B4D-4DF5-9CBE-8F1EDDF175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BF9FF2BD-5FEC-4D4F-967A-E8CDC47437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5801117E-9C12-4D02-905D-2A6CE616C90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7157C834-E5EC-44CB-8291-6D69495B7E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8789268D-50C7-45FE-8A84-D89BA43BB0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E91746B2-D898-48D9-B47D-6F99C37A004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33539D98-72DA-4D90-9532-DFD0D08B740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D40F-4E36-4C3A-A1EF-1304588FB1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B0A29F36-2133-4B4B-A7BB-9052C2D1331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5AD1ADE5-8DA5-4F02-952D-E6CE8FC7613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2" name="直線コネクタ 271">
          <a:extLst>
            <a:ext uri="{FF2B5EF4-FFF2-40B4-BE49-F238E27FC236}">
              <a16:creationId xmlns:a16="http://schemas.microsoft.com/office/drawing/2014/main" id="{70316F9D-4DAB-4502-909C-A96F63073E4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3" name="テキスト ボックス 272">
          <a:extLst>
            <a:ext uri="{FF2B5EF4-FFF2-40B4-BE49-F238E27FC236}">
              <a16:creationId xmlns:a16="http://schemas.microsoft.com/office/drawing/2014/main" id="{723F49D4-C1D0-418A-B086-92EBA41C64B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4" name="直線コネクタ 273">
          <a:extLst>
            <a:ext uri="{FF2B5EF4-FFF2-40B4-BE49-F238E27FC236}">
              <a16:creationId xmlns:a16="http://schemas.microsoft.com/office/drawing/2014/main" id="{93B591E2-0EF8-40D5-BCB6-0C576741ACD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5" name="テキスト ボックス 274">
          <a:extLst>
            <a:ext uri="{FF2B5EF4-FFF2-40B4-BE49-F238E27FC236}">
              <a16:creationId xmlns:a16="http://schemas.microsoft.com/office/drawing/2014/main" id="{CA2C7A67-EC3C-435C-9824-3F62828DF67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6" name="直線コネクタ 275">
          <a:extLst>
            <a:ext uri="{FF2B5EF4-FFF2-40B4-BE49-F238E27FC236}">
              <a16:creationId xmlns:a16="http://schemas.microsoft.com/office/drawing/2014/main" id="{95CE883B-89C6-43F9-BB0C-CAC021EA42D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7" name="テキスト ボックス 276">
          <a:extLst>
            <a:ext uri="{FF2B5EF4-FFF2-40B4-BE49-F238E27FC236}">
              <a16:creationId xmlns:a16="http://schemas.microsoft.com/office/drawing/2014/main" id="{ACB114DC-A38A-464F-A5CC-659E1DEF0F6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8" name="直線コネクタ 277">
          <a:extLst>
            <a:ext uri="{FF2B5EF4-FFF2-40B4-BE49-F238E27FC236}">
              <a16:creationId xmlns:a16="http://schemas.microsoft.com/office/drawing/2014/main" id="{E68D76B4-4748-468E-B94E-9818983AA50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9" name="テキスト ボックス 278">
          <a:extLst>
            <a:ext uri="{FF2B5EF4-FFF2-40B4-BE49-F238E27FC236}">
              <a16:creationId xmlns:a16="http://schemas.microsoft.com/office/drawing/2014/main" id="{FD686A07-ECA0-4051-B55E-61673276BC1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0" name="直線コネクタ 279">
          <a:extLst>
            <a:ext uri="{FF2B5EF4-FFF2-40B4-BE49-F238E27FC236}">
              <a16:creationId xmlns:a16="http://schemas.microsoft.com/office/drawing/2014/main" id="{1A8FCB3D-B27B-44DB-A05D-CDFF8945197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1" name="テキスト ボックス 280">
          <a:extLst>
            <a:ext uri="{FF2B5EF4-FFF2-40B4-BE49-F238E27FC236}">
              <a16:creationId xmlns:a16="http://schemas.microsoft.com/office/drawing/2014/main" id="{46D3AE87-A27E-4326-A02A-4BBF70BBCA6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DD00BE39-67B5-4AFC-86AD-18838B189A0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3" name="テキスト ボックス 282">
          <a:extLst>
            <a:ext uri="{FF2B5EF4-FFF2-40B4-BE49-F238E27FC236}">
              <a16:creationId xmlns:a16="http://schemas.microsoft.com/office/drawing/2014/main" id="{86D7E173-5B40-4922-9EA2-886B7F454DB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14B6A1C5-4966-4308-8B36-CFB099A528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163830</xdr:rowOff>
    </xdr:to>
    <xdr:cxnSp macro="">
      <xdr:nvCxnSpPr>
        <xdr:cNvPr id="285" name="直線コネクタ 284">
          <a:extLst>
            <a:ext uri="{FF2B5EF4-FFF2-40B4-BE49-F238E27FC236}">
              <a16:creationId xmlns:a16="http://schemas.microsoft.com/office/drawing/2014/main" id="{0C2A6A70-2E4E-42A5-9236-3B291D9DA451}"/>
            </a:ext>
          </a:extLst>
        </xdr:cNvPr>
        <xdr:cNvCxnSpPr/>
      </xdr:nvCxnSpPr>
      <xdr:spPr>
        <a:xfrm flipV="1">
          <a:off x="4634865" y="1334452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6" name="【福祉施設】&#10;有形固定資産減価償却率最小値テキスト">
          <a:extLst>
            <a:ext uri="{FF2B5EF4-FFF2-40B4-BE49-F238E27FC236}">
              <a16:creationId xmlns:a16="http://schemas.microsoft.com/office/drawing/2014/main" id="{EBFCB943-A213-40FD-874B-8D501D0A9C33}"/>
            </a:ext>
          </a:extLst>
        </xdr:cNvPr>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7" name="直線コネクタ 286">
          <a:extLst>
            <a:ext uri="{FF2B5EF4-FFF2-40B4-BE49-F238E27FC236}">
              <a16:creationId xmlns:a16="http://schemas.microsoft.com/office/drawing/2014/main" id="{80298845-A9EA-4F66-BF59-EAA9A2F37881}"/>
            </a:ext>
          </a:extLst>
        </xdr:cNvPr>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61FBA741-73AB-467A-A5CA-5489F9033788}"/>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89" name="直線コネクタ 288">
          <a:extLst>
            <a:ext uri="{FF2B5EF4-FFF2-40B4-BE49-F238E27FC236}">
              <a16:creationId xmlns:a16="http://schemas.microsoft.com/office/drawing/2014/main" id="{7F3F2742-093A-432F-8E7D-35DB1CD9E909}"/>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42563</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6F53F68D-7205-4942-B9A5-DF45656F5A4B}"/>
            </a:ext>
          </a:extLst>
        </xdr:cNvPr>
        <xdr:cNvSpPr txBox="1"/>
      </xdr:nvSpPr>
      <xdr:spPr>
        <a:xfrm>
          <a:off x="4673600" y="13930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19686</xdr:rowOff>
    </xdr:from>
    <xdr:to>
      <xdr:col>24</xdr:col>
      <xdr:colOff>114300</xdr:colOff>
      <xdr:row>82</xdr:row>
      <xdr:rowOff>121286</xdr:rowOff>
    </xdr:to>
    <xdr:sp macro="" textlink="">
      <xdr:nvSpPr>
        <xdr:cNvPr id="291" name="フローチャート: 判断 290">
          <a:extLst>
            <a:ext uri="{FF2B5EF4-FFF2-40B4-BE49-F238E27FC236}">
              <a16:creationId xmlns:a16="http://schemas.microsoft.com/office/drawing/2014/main" id="{326989CF-9343-4800-9CF8-621924D61F57}"/>
            </a:ext>
          </a:extLst>
        </xdr:cNvPr>
        <xdr:cNvSpPr/>
      </xdr:nvSpPr>
      <xdr:spPr>
        <a:xfrm>
          <a:off x="4584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2" name="フローチャート: 判断 291">
          <a:extLst>
            <a:ext uri="{FF2B5EF4-FFF2-40B4-BE49-F238E27FC236}">
              <a16:creationId xmlns:a16="http://schemas.microsoft.com/office/drawing/2014/main" id="{A8D49C40-C39C-49E3-8404-3199F24A9A13}"/>
            </a:ext>
          </a:extLst>
        </xdr:cNvPr>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3" name="フローチャート: 判断 292">
          <a:extLst>
            <a:ext uri="{FF2B5EF4-FFF2-40B4-BE49-F238E27FC236}">
              <a16:creationId xmlns:a16="http://schemas.microsoft.com/office/drawing/2014/main" id="{444E4687-AC0F-4F2E-89F7-3A722399AECD}"/>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4" name="フローチャート: 判断 293">
          <a:extLst>
            <a:ext uri="{FF2B5EF4-FFF2-40B4-BE49-F238E27FC236}">
              <a16:creationId xmlns:a16="http://schemas.microsoft.com/office/drawing/2014/main" id="{3E96866C-7E99-42FD-8F3F-1A2B15F1399C}"/>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126364</xdr:rowOff>
    </xdr:from>
    <xdr:to>
      <xdr:col>6</xdr:col>
      <xdr:colOff>38100</xdr:colOff>
      <xdr:row>81</xdr:row>
      <xdr:rowOff>56514</xdr:rowOff>
    </xdr:to>
    <xdr:sp macro="" textlink="">
      <xdr:nvSpPr>
        <xdr:cNvPr id="295" name="フローチャート: 判断 294">
          <a:extLst>
            <a:ext uri="{FF2B5EF4-FFF2-40B4-BE49-F238E27FC236}">
              <a16:creationId xmlns:a16="http://schemas.microsoft.com/office/drawing/2014/main" id="{039C2F11-5428-4DB4-96E6-F2C2755FE8BE}"/>
            </a:ext>
          </a:extLst>
        </xdr:cNvPr>
        <xdr:cNvSpPr/>
      </xdr:nvSpPr>
      <xdr:spPr>
        <a:xfrm>
          <a:off x="1079500" y="138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BDE5C71-7E31-4944-9DB9-1550DE77F21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D7CDE9C-1836-48FF-A5D5-08AACA5519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BF0DDF3-5908-4EDF-A3E4-5045CB189C4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963D4D4-580D-4625-8D8A-773ACC90263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C19C2A1-8DFA-4AC9-9564-74935DC5E1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301" name="楕円 300">
          <a:extLst>
            <a:ext uri="{FF2B5EF4-FFF2-40B4-BE49-F238E27FC236}">
              <a16:creationId xmlns:a16="http://schemas.microsoft.com/office/drawing/2014/main" id="{3F627872-BD82-4715-96EC-CC5E69A951C0}"/>
            </a:ext>
          </a:extLst>
        </xdr:cNvPr>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81932</xdr:rowOff>
    </xdr:from>
    <xdr:ext cx="405111" cy="259045"/>
    <xdr:sp macro="" textlink="">
      <xdr:nvSpPr>
        <xdr:cNvPr id="302" name="【福祉施設】&#10;有形固定資産減価償却率該当値テキスト">
          <a:extLst>
            <a:ext uri="{FF2B5EF4-FFF2-40B4-BE49-F238E27FC236}">
              <a16:creationId xmlns:a16="http://schemas.microsoft.com/office/drawing/2014/main" id="{3588B6BA-499B-46C1-85E1-19D5D53337D9}"/>
            </a:ext>
          </a:extLst>
        </xdr:cNvPr>
        <xdr:cNvSpPr txBox="1"/>
      </xdr:nvSpPr>
      <xdr:spPr>
        <a:xfrm>
          <a:off x="46736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303" name="楕円 302">
          <a:extLst>
            <a:ext uri="{FF2B5EF4-FFF2-40B4-BE49-F238E27FC236}">
              <a16:creationId xmlns:a16="http://schemas.microsoft.com/office/drawing/2014/main" id="{B79509FA-C8B9-4C87-AB85-469DB5E4D9EA}"/>
            </a:ext>
          </a:extLst>
        </xdr:cNvPr>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82</xdr:row>
      <xdr:rowOff>154305</xdr:rowOff>
    </xdr:to>
    <xdr:cxnSp macro="">
      <xdr:nvCxnSpPr>
        <xdr:cNvPr id="304" name="直線コネクタ 303">
          <a:extLst>
            <a:ext uri="{FF2B5EF4-FFF2-40B4-BE49-F238E27FC236}">
              <a16:creationId xmlns:a16="http://schemas.microsoft.com/office/drawing/2014/main" id="{D7F2E5EB-14EC-4025-8766-7AB3D133F084}"/>
            </a:ext>
          </a:extLst>
        </xdr:cNvPr>
        <xdr:cNvCxnSpPr/>
      </xdr:nvCxnSpPr>
      <xdr:spPr>
        <a:xfrm>
          <a:off x="3797300" y="141636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4445</xdr:rowOff>
    </xdr:from>
    <xdr:to>
      <xdr:col>15</xdr:col>
      <xdr:colOff>101600</xdr:colOff>
      <xdr:row>82</xdr:row>
      <xdr:rowOff>106045</xdr:rowOff>
    </xdr:to>
    <xdr:sp macro="" textlink="">
      <xdr:nvSpPr>
        <xdr:cNvPr id="305" name="楕円 304">
          <a:extLst>
            <a:ext uri="{FF2B5EF4-FFF2-40B4-BE49-F238E27FC236}">
              <a16:creationId xmlns:a16="http://schemas.microsoft.com/office/drawing/2014/main" id="{6CEC82F7-A501-42BA-9A3A-8A7A7F3B5F09}"/>
            </a:ext>
          </a:extLst>
        </xdr:cNvPr>
        <xdr:cNvSpPr/>
      </xdr:nvSpPr>
      <xdr:spPr>
        <a:xfrm>
          <a:off x="28575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55245</xdr:rowOff>
    </xdr:from>
    <xdr:to>
      <xdr:col>19</xdr:col>
      <xdr:colOff>177800</xdr:colOff>
      <xdr:row>82</xdr:row>
      <xdr:rowOff>104775</xdr:rowOff>
    </xdr:to>
    <xdr:cxnSp macro="">
      <xdr:nvCxnSpPr>
        <xdr:cNvPr id="306" name="直線コネクタ 305">
          <a:extLst>
            <a:ext uri="{FF2B5EF4-FFF2-40B4-BE49-F238E27FC236}">
              <a16:creationId xmlns:a16="http://schemas.microsoft.com/office/drawing/2014/main" id="{EE3B47E0-8E24-4259-AE9F-863F6BCBDA70}"/>
            </a:ext>
          </a:extLst>
        </xdr:cNvPr>
        <xdr:cNvCxnSpPr/>
      </xdr:nvCxnSpPr>
      <xdr:spPr>
        <a:xfrm>
          <a:off x="2908300" y="14114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137795</xdr:rowOff>
    </xdr:from>
    <xdr:to>
      <xdr:col>10</xdr:col>
      <xdr:colOff>165100</xdr:colOff>
      <xdr:row>82</xdr:row>
      <xdr:rowOff>67945</xdr:rowOff>
    </xdr:to>
    <xdr:sp macro="" textlink="">
      <xdr:nvSpPr>
        <xdr:cNvPr id="307" name="楕円 306">
          <a:extLst>
            <a:ext uri="{FF2B5EF4-FFF2-40B4-BE49-F238E27FC236}">
              <a16:creationId xmlns:a16="http://schemas.microsoft.com/office/drawing/2014/main" id="{51DD49A5-8AD6-4C34-A8AF-FF8C3EA2AF7D}"/>
            </a:ext>
          </a:extLst>
        </xdr:cNvPr>
        <xdr:cNvSpPr/>
      </xdr:nvSpPr>
      <xdr:spPr>
        <a:xfrm>
          <a:off x="1968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17145</xdr:rowOff>
    </xdr:from>
    <xdr:to>
      <xdr:col>15</xdr:col>
      <xdr:colOff>50800</xdr:colOff>
      <xdr:row>82</xdr:row>
      <xdr:rowOff>55245</xdr:rowOff>
    </xdr:to>
    <xdr:cxnSp macro="">
      <xdr:nvCxnSpPr>
        <xdr:cNvPr id="308" name="直線コネクタ 307">
          <a:extLst>
            <a:ext uri="{FF2B5EF4-FFF2-40B4-BE49-F238E27FC236}">
              <a16:creationId xmlns:a16="http://schemas.microsoft.com/office/drawing/2014/main" id="{31125650-B414-4AD6-A581-6C762394928A}"/>
            </a:ext>
          </a:extLst>
        </xdr:cNvPr>
        <xdr:cNvCxnSpPr/>
      </xdr:nvCxnSpPr>
      <xdr:spPr>
        <a:xfrm>
          <a:off x="2019300" y="14076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80645</xdr:rowOff>
    </xdr:from>
    <xdr:to>
      <xdr:col>6</xdr:col>
      <xdr:colOff>38100</xdr:colOff>
      <xdr:row>82</xdr:row>
      <xdr:rowOff>10795</xdr:rowOff>
    </xdr:to>
    <xdr:sp macro="" textlink="">
      <xdr:nvSpPr>
        <xdr:cNvPr id="309" name="楕円 308">
          <a:extLst>
            <a:ext uri="{FF2B5EF4-FFF2-40B4-BE49-F238E27FC236}">
              <a16:creationId xmlns:a16="http://schemas.microsoft.com/office/drawing/2014/main" id="{4BF8BF2F-D931-4781-88CE-D76F40B77A6B}"/>
            </a:ext>
          </a:extLst>
        </xdr:cNvPr>
        <xdr:cNvSpPr/>
      </xdr:nvSpPr>
      <xdr:spPr>
        <a:xfrm>
          <a:off x="1079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131445</xdr:rowOff>
    </xdr:from>
    <xdr:to>
      <xdr:col>10</xdr:col>
      <xdr:colOff>114300</xdr:colOff>
      <xdr:row>82</xdr:row>
      <xdr:rowOff>17145</xdr:rowOff>
    </xdr:to>
    <xdr:cxnSp macro="">
      <xdr:nvCxnSpPr>
        <xdr:cNvPr id="310" name="直線コネクタ 309">
          <a:extLst>
            <a:ext uri="{FF2B5EF4-FFF2-40B4-BE49-F238E27FC236}">
              <a16:creationId xmlns:a16="http://schemas.microsoft.com/office/drawing/2014/main" id="{C17FADC5-10B6-404E-BDF8-650247328466}"/>
            </a:ext>
          </a:extLst>
        </xdr:cNvPr>
        <xdr:cNvCxnSpPr/>
      </xdr:nvCxnSpPr>
      <xdr:spPr>
        <a:xfrm>
          <a:off x="1130300" y="140188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311" name="n_1aveValue【福祉施設】&#10;有形固定資産減価償却率">
          <a:extLst>
            <a:ext uri="{FF2B5EF4-FFF2-40B4-BE49-F238E27FC236}">
              <a16:creationId xmlns:a16="http://schemas.microsoft.com/office/drawing/2014/main" id="{E9E53AD0-3CC2-485E-B971-EFB49E9EA528}"/>
            </a:ext>
          </a:extLst>
        </xdr:cNvPr>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2" name="n_2aveValue【福祉施設】&#10;有形固定資産減価償却率">
          <a:extLst>
            <a:ext uri="{FF2B5EF4-FFF2-40B4-BE49-F238E27FC236}">
              <a16:creationId xmlns:a16="http://schemas.microsoft.com/office/drawing/2014/main" id="{9AA77F99-303B-4A37-9855-63CD214F6813}"/>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3" name="n_3aveValue【福祉施設】&#10;有形固定資産減価償却率">
          <a:extLst>
            <a:ext uri="{FF2B5EF4-FFF2-40B4-BE49-F238E27FC236}">
              <a16:creationId xmlns:a16="http://schemas.microsoft.com/office/drawing/2014/main" id="{087AA0E6-E96B-435A-9BDA-D328D2143EBF}"/>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73041</xdr:rowOff>
    </xdr:from>
    <xdr:ext cx="405111" cy="259045"/>
    <xdr:sp macro="" textlink="">
      <xdr:nvSpPr>
        <xdr:cNvPr id="314" name="n_4aveValue【福祉施設】&#10;有形固定資産減価償却率">
          <a:extLst>
            <a:ext uri="{FF2B5EF4-FFF2-40B4-BE49-F238E27FC236}">
              <a16:creationId xmlns:a16="http://schemas.microsoft.com/office/drawing/2014/main" id="{F5C95C80-3199-4129-9D30-0C7B96038D73}"/>
            </a:ext>
          </a:extLst>
        </xdr:cNvPr>
        <xdr:cNvSpPr txBox="1"/>
      </xdr:nvSpPr>
      <xdr:spPr>
        <a:xfrm>
          <a:off x="927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146702</xdr:rowOff>
    </xdr:from>
    <xdr:ext cx="405111" cy="259045"/>
    <xdr:sp macro="" textlink="">
      <xdr:nvSpPr>
        <xdr:cNvPr id="315" name="n_1mainValue【福祉施設】&#10;有形固定資産減価償却率">
          <a:extLst>
            <a:ext uri="{FF2B5EF4-FFF2-40B4-BE49-F238E27FC236}">
              <a16:creationId xmlns:a16="http://schemas.microsoft.com/office/drawing/2014/main" id="{12723009-41CE-4653-AED6-5497C7BBB9DD}"/>
            </a:ext>
          </a:extLst>
        </xdr:cNvPr>
        <xdr:cNvSpPr txBox="1"/>
      </xdr:nvSpPr>
      <xdr:spPr>
        <a:xfrm>
          <a:off x="3582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16" name="n_2mainValue【福祉施設】&#10;有形固定資産減価償却率">
          <a:extLst>
            <a:ext uri="{FF2B5EF4-FFF2-40B4-BE49-F238E27FC236}">
              <a16:creationId xmlns:a16="http://schemas.microsoft.com/office/drawing/2014/main" id="{867F809E-2F36-40E2-B6E2-0B2B7DA3D505}"/>
            </a:ext>
          </a:extLst>
        </xdr:cNvPr>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317" name="n_3mainValue【福祉施設】&#10;有形固定資産減価償却率">
          <a:extLst>
            <a:ext uri="{FF2B5EF4-FFF2-40B4-BE49-F238E27FC236}">
              <a16:creationId xmlns:a16="http://schemas.microsoft.com/office/drawing/2014/main" id="{3564E40E-9114-403A-9459-AF7A88F81F12}"/>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1922</xdr:rowOff>
    </xdr:from>
    <xdr:ext cx="405111" cy="259045"/>
    <xdr:sp macro="" textlink="">
      <xdr:nvSpPr>
        <xdr:cNvPr id="318" name="n_4mainValue【福祉施設】&#10;有形固定資産減価償却率">
          <a:extLst>
            <a:ext uri="{FF2B5EF4-FFF2-40B4-BE49-F238E27FC236}">
              <a16:creationId xmlns:a16="http://schemas.microsoft.com/office/drawing/2014/main" id="{63105C87-35C2-4907-9F4D-6162A491FD1A}"/>
            </a:ext>
          </a:extLst>
        </xdr:cNvPr>
        <xdr:cNvSpPr txBox="1"/>
      </xdr:nvSpPr>
      <xdr:spPr>
        <a:xfrm>
          <a:off x="927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9" name="正方形/長方形 318">
          <a:extLst>
            <a:ext uri="{FF2B5EF4-FFF2-40B4-BE49-F238E27FC236}">
              <a16:creationId xmlns:a16="http://schemas.microsoft.com/office/drawing/2014/main" id="{3E982C82-A01B-4E51-A7A0-9FA64885AD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0" name="正方形/長方形 319">
          <a:extLst>
            <a:ext uri="{FF2B5EF4-FFF2-40B4-BE49-F238E27FC236}">
              <a16:creationId xmlns:a16="http://schemas.microsoft.com/office/drawing/2014/main" id="{EAF8DA33-471A-48D7-94F7-0450357B14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1" name="正方形/長方形 320">
          <a:extLst>
            <a:ext uri="{FF2B5EF4-FFF2-40B4-BE49-F238E27FC236}">
              <a16:creationId xmlns:a16="http://schemas.microsoft.com/office/drawing/2014/main" id="{63A22A03-17BA-4090-A12D-1E80E21B4C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2" name="正方形/長方形 321">
          <a:extLst>
            <a:ext uri="{FF2B5EF4-FFF2-40B4-BE49-F238E27FC236}">
              <a16:creationId xmlns:a16="http://schemas.microsoft.com/office/drawing/2014/main" id="{FF3A5C3F-CE38-40F9-804A-B8649FAC97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3" name="正方形/長方形 322">
          <a:extLst>
            <a:ext uri="{FF2B5EF4-FFF2-40B4-BE49-F238E27FC236}">
              <a16:creationId xmlns:a16="http://schemas.microsoft.com/office/drawing/2014/main" id="{97CB23CA-8DA7-4228-891A-61A75B7D3FD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4" name="正方形/長方形 323">
          <a:extLst>
            <a:ext uri="{FF2B5EF4-FFF2-40B4-BE49-F238E27FC236}">
              <a16:creationId xmlns:a16="http://schemas.microsoft.com/office/drawing/2014/main" id="{B5B4DA6D-D40A-4800-ADF5-545012CFC00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5" name="正方形/長方形 324">
          <a:extLst>
            <a:ext uri="{FF2B5EF4-FFF2-40B4-BE49-F238E27FC236}">
              <a16:creationId xmlns:a16="http://schemas.microsoft.com/office/drawing/2014/main" id="{6C511901-ACB6-453B-9AF4-6E2E471ECFB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6" name="正方形/長方形 325">
          <a:extLst>
            <a:ext uri="{FF2B5EF4-FFF2-40B4-BE49-F238E27FC236}">
              <a16:creationId xmlns:a16="http://schemas.microsoft.com/office/drawing/2014/main" id="{16295B5F-7834-4864-9E41-E29193E4DDD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7" name="テキスト ボックス 326">
          <a:extLst>
            <a:ext uri="{FF2B5EF4-FFF2-40B4-BE49-F238E27FC236}">
              <a16:creationId xmlns:a16="http://schemas.microsoft.com/office/drawing/2014/main" id="{1A1786D7-626D-4976-B8E1-02B7B963581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8" name="直線コネクタ 327">
          <a:extLst>
            <a:ext uri="{FF2B5EF4-FFF2-40B4-BE49-F238E27FC236}">
              <a16:creationId xmlns:a16="http://schemas.microsoft.com/office/drawing/2014/main" id="{29C3B4ED-79D0-4BAC-AB5D-B893EA0738C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9" name="直線コネクタ 328">
          <a:extLst>
            <a:ext uri="{FF2B5EF4-FFF2-40B4-BE49-F238E27FC236}">
              <a16:creationId xmlns:a16="http://schemas.microsoft.com/office/drawing/2014/main" id="{A50A1830-1C0F-4040-933A-36ABE2FE619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0" name="テキスト ボックス 329">
          <a:extLst>
            <a:ext uri="{FF2B5EF4-FFF2-40B4-BE49-F238E27FC236}">
              <a16:creationId xmlns:a16="http://schemas.microsoft.com/office/drawing/2014/main" id="{DAEEB3C1-D267-4216-A3E5-D04A1C91CA4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1" name="直線コネクタ 330">
          <a:extLst>
            <a:ext uri="{FF2B5EF4-FFF2-40B4-BE49-F238E27FC236}">
              <a16:creationId xmlns:a16="http://schemas.microsoft.com/office/drawing/2014/main" id="{0F42AF1E-3A15-4B2B-BD7A-1C885ED7E8A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2" name="テキスト ボックス 331">
          <a:extLst>
            <a:ext uri="{FF2B5EF4-FFF2-40B4-BE49-F238E27FC236}">
              <a16:creationId xmlns:a16="http://schemas.microsoft.com/office/drawing/2014/main" id="{6FF9B07D-09FC-4DCF-B632-8EA901E0DE5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3" name="直線コネクタ 332">
          <a:extLst>
            <a:ext uri="{FF2B5EF4-FFF2-40B4-BE49-F238E27FC236}">
              <a16:creationId xmlns:a16="http://schemas.microsoft.com/office/drawing/2014/main" id="{F7B41C2A-F6C4-4A17-8277-BB876F8D9AF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4" name="テキスト ボックス 333">
          <a:extLst>
            <a:ext uri="{FF2B5EF4-FFF2-40B4-BE49-F238E27FC236}">
              <a16:creationId xmlns:a16="http://schemas.microsoft.com/office/drawing/2014/main" id="{24F9AF9D-902C-4FE4-AF5B-525998C9024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5" name="直線コネクタ 334">
          <a:extLst>
            <a:ext uri="{FF2B5EF4-FFF2-40B4-BE49-F238E27FC236}">
              <a16:creationId xmlns:a16="http://schemas.microsoft.com/office/drawing/2014/main" id="{F719B5F8-EF97-4CDC-9964-FCC3D02978B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6" name="テキスト ボックス 335">
          <a:extLst>
            <a:ext uri="{FF2B5EF4-FFF2-40B4-BE49-F238E27FC236}">
              <a16:creationId xmlns:a16="http://schemas.microsoft.com/office/drawing/2014/main" id="{C18E2A56-DCC2-458A-A74C-64F00D5B5A8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7" name="直線コネクタ 336">
          <a:extLst>
            <a:ext uri="{FF2B5EF4-FFF2-40B4-BE49-F238E27FC236}">
              <a16:creationId xmlns:a16="http://schemas.microsoft.com/office/drawing/2014/main" id="{BD7CC793-CA5A-4546-82A9-D1747AC073B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8" name="テキスト ボックス 337">
          <a:extLst>
            <a:ext uri="{FF2B5EF4-FFF2-40B4-BE49-F238E27FC236}">
              <a16:creationId xmlns:a16="http://schemas.microsoft.com/office/drawing/2014/main" id="{8016D074-B74E-46AF-AEEB-5AC92563265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9" name="直線コネクタ 338">
          <a:extLst>
            <a:ext uri="{FF2B5EF4-FFF2-40B4-BE49-F238E27FC236}">
              <a16:creationId xmlns:a16="http://schemas.microsoft.com/office/drawing/2014/main" id="{ECBD8880-5CAB-460F-9369-35BB97405F4D}"/>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0" name="テキスト ボックス 339">
          <a:extLst>
            <a:ext uri="{FF2B5EF4-FFF2-40B4-BE49-F238E27FC236}">
              <a16:creationId xmlns:a16="http://schemas.microsoft.com/office/drawing/2014/main" id="{DBFB47B8-CA03-4E18-9997-B9F078C96537}"/>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B1987BED-DD69-426F-AD51-6AACBF1536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2E82E55-33A8-475D-ABF7-DA3E932BD1A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22A6FD19-27E9-44D1-8B60-8F2D105B219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157299</xdr:rowOff>
    </xdr:from>
    <xdr:to>
      <xdr:col>54</xdr:col>
      <xdr:colOff>189865</xdr:colOff>
      <xdr:row>86</xdr:row>
      <xdr:rowOff>106680</xdr:rowOff>
    </xdr:to>
    <xdr:cxnSp macro="">
      <xdr:nvCxnSpPr>
        <xdr:cNvPr id="344" name="直線コネクタ 343">
          <a:extLst>
            <a:ext uri="{FF2B5EF4-FFF2-40B4-BE49-F238E27FC236}">
              <a16:creationId xmlns:a16="http://schemas.microsoft.com/office/drawing/2014/main" id="{232437A8-28CF-4A40-92B8-1E760139AE9F}"/>
            </a:ext>
          </a:extLst>
        </xdr:cNvPr>
        <xdr:cNvCxnSpPr/>
      </xdr:nvCxnSpPr>
      <xdr:spPr>
        <a:xfrm flipV="1">
          <a:off x="10476865" y="133589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5" name="【福祉施設】&#10;一人当たり面積最小値テキスト">
          <a:extLst>
            <a:ext uri="{FF2B5EF4-FFF2-40B4-BE49-F238E27FC236}">
              <a16:creationId xmlns:a16="http://schemas.microsoft.com/office/drawing/2014/main" id="{9C7A2E50-7BDC-4ED7-B127-4066A229AA09}"/>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6" name="直線コネクタ 345">
          <a:extLst>
            <a:ext uri="{FF2B5EF4-FFF2-40B4-BE49-F238E27FC236}">
              <a16:creationId xmlns:a16="http://schemas.microsoft.com/office/drawing/2014/main" id="{944CEFCC-0D5B-4900-9588-87B08FF4D6EA}"/>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103976</xdr:rowOff>
    </xdr:from>
    <xdr:ext cx="469744" cy="259045"/>
    <xdr:sp macro="" textlink="">
      <xdr:nvSpPr>
        <xdr:cNvPr id="347" name="【福祉施設】&#10;一人当たり面積最大値テキスト">
          <a:extLst>
            <a:ext uri="{FF2B5EF4-FFF2-40B4-BE49-F238E27FC236}">
              <a16:creationId xmlns:a16="http://schemas.microsoft.com/office/drawing/2014/main" id="{016DEC7C-3F30-4A50-9B9D-ED535F17DED9}"/>
            </a:ext>
          </a:extLst>
        </xdr:cNvPr>
        <xdr:cNvSpPr txBox="1"/>
      </xdr:nvSpPr>
      <xdr:spPr>
        <a:xfrm>
          <a:off x="10515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157299</xdr:rowOff>
    </xdr:from>
    <xdr:to>
      <xdr:col>55</xdr:col>
      <xdr:colOff>88900</xdr:colOff>
      <xdr:row>77</xdr:row>
      <xdr:rowOff>157299</xdr:rowOff>
    </xdr:to>
    <xdr:cxnSp macro="">
      <xdr:nvCxnSpPr>
        <xdr:cNvPr id="348" name="直線コネクタ 347">
          <a:extLst>
            <a:ext uri="{FF2B5EF4-FFF2-40B4-BE49-F238E27FC236}">
              <a16:creationId xmlns:a16="http://schemas.microsoft.com/office/drawing/2014/main" id="{6EBC35FA-DA95-4B9B-9E19-72400528A3B2}"/>
            </a:ext>
          </a:extLst>
        </xdr:cNvPr>
        <xdr:cNvCxnSpPr/>
      </xdr:nvCxnSpPr>
      <xdr:spPr>
        <a:xfrm>
          <a:off x="10388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18341</xdr:rowOff>
    </xdr:from>
    <xdr:ext cx="469744" cy="259045"/>
    <xdr:sp macro="" textlink="">
      <xdr:nvSpPr>
        <xdr:cNvPr id="349" name="【福祉施設】&#10;一人当たり面積平均値テキスト">
          <a:extLst>
            <a:ext uri="{FF2B5EF4-FFF2-40B4-BE49-F238E27FC236}">
              <a16:creationId xmlns:a16="http://schemas.microsoft.com/office/drawing/2014/main" id="{F9970519-DDF9-4E0E-91B2-34A689B0A753}"/>
            </a:ext>
          </a:extLst>
        </xdr:cNvPr>
        <xdr:cNvSpPr txBox="1"/>
      </xdr:nvSpPr>
      <xdr:spPr>
        <a:xfrm>
          <a:off x="10515600" y="14420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50" name="フローチャート: 判断 349">
          <a:extLst>
            <a:ext uri="{FF2B5EF4-FFF2-40B4-BE49-F238E27FC236}">
              <a16:creationId xmlns:a16="http://schemas.microsoft.com/office/drawing/2014/main" id="{FA29E261-0F83-4B6B-B582-FA16F1B714F1}"/>
            </a:ext>
          </a:extLst>
        </xdr:cNvPr>
        <xdr:cNvSpPr/>
      </xdr:nvSpPr>
      <xdr:spPr>
        <a:xfrm>
          <a:off x="10426700" y="1456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98334</xdr:rowOff>
    </xdr:from>
    <xdr:to>
      <xdr:col>50</xdr:col>
      <xdr:colOff>165100</xdr:colOff>
      <xdr:row>85</xdr:row>
      <xdr:rowOff>28484</xdr:rowOff>
    </xdr:to>
    <xdr:sp macro="" textlink="">
      <xdr:nvSpPr>
        <xdr:cNvPr id="351" name="フローチャート: 判断 350">
          <a:extLst>
            <a:ext uri="{FF2B5EF4-FFF2-40B4-BE49-F238E27FC236}">
              <a16:creationId xmlns:a16="http://schemas.microsoft.com/office/drawing/2014/main" id="{DBD9B39B-79B7-425C-9C6B-254B6C7D5451}"/>
            </a:ext>
          </a:extLst>
        </xdr:cNvPr>
        <xdr:cNvSpPr/>
      </xdr:nvSpPr>
      <xdr:spPr>
        <a:xfrm>
          <a:off x="9588500" y="1450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352" name="フローチャート: 判断 351">
          <a:extLst>
            <a:ext uri="{FF2B5EF4-FFF2-40B4-BE49-F238E27FC236}">
              <a16:creationId xmlns:a16="http://schemas.microsoft.com/office/drawing/2014/main" id="{8EAC829A-C744-4E98-B649-C756AB018D1A}"/>
            </a:ext>
          </a:extLst>
        </xdr:cNvPr>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95069</xdr:rowOff>
    </xdr:from>
    <xdr:to>
      <xdr:col>41</xdr:col>
      <xdr:colOff>101600</xdr:colOff>
      <xdr:row>85</xdr:row>
      <xdr:rowOff>25219</xdr:rowOff>
    </xdr:to>
    <xdr:sp macro="" textlink="">
      <xdr:nvSpPr>
        <xdr:cNvPr id="353" name="フローチャート: 判断 352">
          <a:extLst>
            <a:ext uri="{FF2B5EF4-FFF2-40B4-BE49-F238E27FC236}">
              <a16:creationId xmlns:a16="http://schemas.microsoft.com/office/drawing/2014/main" id="{E03BD820-1C19-41EF-8B5E-748EF378C332}"/>
            </a:ext>
          </a:extLst>
        </xdr:cNvPr>
        <xdr:cNvSpPr/>
      </xdr:nvSpPr>
      <xdr:spPr>
        <a:xfrm>
          <a:off x="7810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82006</xdr:rowOff>
    </xdr:from>
    <xdr:to>
      <xdr:col>36</xdr:col>
      <xdr:colOff>165100</xdr:colOff>
      <xdr:row>85</xdr:row>
      <xdr:rowOff>12156</xdr:rowOff>
    </xdr:to>
    <xdr:sp macro="" textlink="">
      <xdr:nvSpPr>
        <xdr:cNvPr id="354" name="フローチャート: 判断 353">
          <a:extLst>
            <a:ext uri="{FF2B5EF4-FFF2-40B4-BE49-F238E27FC236}">
              <a16:creationId xmlns:a16="http://schemas.microsoft.com/office/drawing/2014/main" id="{DFBB39EF-D30D-47A2-B096-B7B244EE69F7}"/>
            </a:ext>
          </a:extLst>
        </xdr:cNvPr>
        <xdr:cNvSpPr/>
      </xdr:nvSpPr>
      <xdr:spPr>
        <a:xfrm>
          <a:off x="6921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2D7621B-FB9F-4CE5-9683-61272B545C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211BCFF-9ED4-424E-BEE9-A0E4B202FF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A194C6F-69E1-42F3-A42F-29B0BC695C4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8FF0DF7-ECDF-4412-9B88-49271990713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CAC4C6A-66E9-4386-999B-B12C609E2CD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360" name="楕円 359">
          <a:extLst>
            <a:ext uri="{FF2B5EF4-FFF2-40B4-BE49-F238E27FC236}">
              <a16:creationId xmlns:a16="http://schemas.microsoft.com/office/drawing/2014/main" id="{E9865D97-8636-4DBE-92E4-928AD1C5A428}"/>
            </a:ext>
          </a:extLst>
        </xdr:cNvPr>
        <xdr:cNvSpPr/>
      </xdr:nvSpPr>
      <xdr:spPr>
        <a:xfrm>
          <a:off x="10426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xdr:rowOff>
    </xdr:from>
    <xdr:ext cx="469744" cy="259045"/>
    <xdr:sp macro="" textlink="">
      <xdr:nvSpPr>
        <xdr:cNvPr id="361" name="【福祉施設】&#10;一人当たり面積該当値テキスト">
          <a:extLst>
            <a:ext uri="{FF2B5EF4-FFF2-40B4-BE49-F238E27FC236}">
              <a16:creationId xmlns:a16="http://schemas.microsoft.com/office/drawing/2014/main" id="{4F131D09-EA69-477E-BDA9-E16D71DF6211}"/>
            </a:ext>
          </a:extLst>
        </xdr:cNvPr>
        <xdr:cNvSpPr txBox="1"/>
      </xdr:nvSpPr>
      <xdr:spPr>
        <a:xfrm>
          <a:off x="10515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24856</xdr:rowOff>
    </xdr:from>
    <xdr:to>
      <xdr:col>50</xdr:col>
      <xdr:colOff>165100</xdr:colOff>
      <xdr:row>85</xdr:row>
      <xdr:rowOff>126456</xdr:rowOff>
    </xdr:to>
    <xdr:sp macro="" textlink="">
      <xdr:nvSpPr>
        <xdr:cNvPr id="362" name="楕円 361">
          <a:extLst>
            <a:ext uri="{FF2B5EF4-FFF2-40B4-BE49-F238E27FC236}">
              <a16:creationId xmlns:a16="http://schemas.microsoft.com/office/drawing/2014/main" id="{FBD403AE-CBE3-43B3-BC6A-404CBE7A4998}"/>
            </a:ext>
          </a:extLst>
        </xdr:cNvPr>
        <xdr:cNvSpPr/>
      </xdr:nvSpPr>
      <xdr:spPr>
        <a:xfrm>
          <a:off x="9588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72389</xdr:rowOff>
    </xdr:from>
    <xdr:to>
      <xdr:col>55</xdr:col>
      <xdr:colOff>0</xdr:colOff>
      <xdr:row>85</xdr:row>
      <xdr:rowOff>75656</xdr:rowOff>
    </xdr:to>
    <xdr:cxnSp macro="">
      <xdr:nvCxnSpPr>
        <xdr:cNvPr id="363" name="直線コネクタ 362">
          <a:extLst>
            <a:ext uri="{FF2B5EF4-FFF2-40B4-BE49-F238E27FC236}">
              <a16:creationId xmlns:a16="http://schemas.microsoft.com/office/drawing/2014/main" id="{54567C30-0434-46B9-AC8C-DE4DBA01E51C}"/>
            </a:ext>
          </a:extLst>
        </xdr:cNvPr>
        <xdr:cNvCxnSpPr/>
      </xdr:nvCxnSpPr>
      <xdr:spPr>
        <a:xfrm flipV="1">
          <a:off x="9639300" y="1464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31387</xdr:rowOff>
    </xdr:from>
    <xdr:to>
      <xdr:col>46</xdr:col>
      <xdr:colOff>38100</xdr:colOff>
      <xdr:row>85</xdr:row>
      <xdr:rowOff>132987</xdr:rowOff>
    </xdr:to>
    <xdr:sp macro="" textlink="">
      <xdr:nvSpPr>
        <xdr:cNvPr id="364" name="楕円 363">
          <a:extLst>
            <a:ext uri="{FF2B5EF4-FFF2-40B4-BE49-F238E27FC236}">
              <a16:creationId xmlns:a16="http://schemas.microsoft.com/office/drawing/2014/main" id="{A28ADA23-8BEE-4A1C-832F-92F0DD43E1DA}"/>
            </a:ext>
          </a:extLst>
        </xdr:cNvPr>
        <xdr:cNvSpPr/>
      </xdr:nvSpPr>
      <xdr:spPr>
        <a:xfrm>
          <a:off x="8699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75656</xdr:rowOff>
    </xdr:from>
    <xdr:to>
      <xdr:col>50</xdr:col>
      <xdr:colOff>114300</xdr:colOff>
      <xdr:row>85</xdr:row>
      <xdr:rowOff>82187</xdr:rowOff>
    </xdr:to>
    <xdr:cxnSp macro="">
      <xdr:nvCxnSpPr>
        <xdr:cNvPr id="365" name="直線コネクタ 364">
          <a:extLst>
            <a:ext uri="{FF2B5EF4-FFF2-40B4-BE49-F238E27FC236}">
              <a16:creationId xmlns:a16="http://schemas.microsoft.com/office/drawing/2014/main" id="{7EF629B6-BF9E-404C-94CF-4F144A2DDD23}"/>
            </a:ext>
          </a:extLst>
        </xdr:cNvPr>
        <xdr:cNvCxnSpPr/>
      </xdr:nvCxnSpPr>
      <xdr:spPr>
        <a:xfrm flipV="1">
          <a:off x="8750300" y="14648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34652</xdr:rowOff>
    </xdr:from>
    <xdr:to>
      <xdr:col>41</xdr:col>
      <xdr:colOff>101600</xdr:colOff>
      <xdr:row>85</xdr:row>
      <xdr:rowOff>136252</xdr:rowOff>
    </xdr:to>
    <xdr:sp macro="" textlink="">
      <xdr:nvSpPr>
        <xdr:cNvPr id="366" name="楕円 365">
          <a:extLst>
            <a:ext uri="{FF2B5EF4-FFF2-40B4-BE49-F238E27FC236}">
              <a16:creationId xmlns:a16="http://schemas.microsoft.com/office/drawing/2014/main" id="{810334B0-B9AB-4B56-BAB9-60CE0903B318}"/>
            </a:ext>
          </a:extLst>
        </xdr:cNvPr>
        <xdr:cNvSpPr/>
      </xdr:nvSpPr>
      <xdr:spPr>
        <a:xfrm>
          <a:off x="7810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82187</xdr:rowOff>
    </xdr:from>
    <xdr:to>
      <xdr:col>45</xdr:col>
      <xdr:colOff>177800</xdr:colOff>
      <xdr:row>85</xdr:row>
      <xdr:rowOff>85452</xdr:rowOff>
    </xdr:to>
    <xdr:cxnSp macro="">
      <xdr:nvCxnSpPr>
        <xdr:cNvPr id="367" name="直線コネクタ 366">
          <a:extLst>
            <a:ext uri="{FF2B5EF4-FFF2-40B4-BE49-F238E27FC236}">
              <a16:creationId xmlns:a16="http://schemas.microsoft.com/office/drawing/2014/main" id="{44766042-8156-4752-9DBD-C77BB8207BAA}"/>
            </a:ext>
          </a:extLst>
        </xdr:cNvPr>
        <xdr:cNvCxnSpPr/>
      </xdr:nvCxnSpPr>
      <xdr:spPr>
        <a:xfrm flipV="1">
          <a:off x="7861300" y="146554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59145</xdr:rowOff>
    </xdr:from>
    <xdr:to>
      <xdr:col>36</xdr:col>
      <xdr:colOff>165100</xdr:colOff>
      <xdr:row>84</xdr:row>
      <xdr:rowOff>160745</xdr:rowOff>
    </xdr:to>
    <xdr:sp macro="" textlink="">
      <xdr:nvSpPr>
        <xdr:cNvPr id="368" name="楕円 367">
          <a:extLst>
            <a:ext uri="{FF2B5EF4-FFF2-40B4-BE49-F238E27FC236}">
              <a16:creationId xmlns:a16="http://schemas.microsoft.com/office/drawing/2014/main" id="{5FFED153-B702-4A9D-B821-1DCB35F0AB1D}"/>
            </a:ext>
          </a:extLst>
        </xdr:cNvPr>
        <xdr:cNvSpPr/>
      </xdr:nvSpPr>
      <xdr:spPr>
        <a:xfrm>
          <a:off x="6921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109945</xdr:rowOff>
    </xdr:from>
    <xdr:to>
      <xdr:col>41</xdr:col>
      <xdr:colOff>50800</xdr:colOff>
      <xdr:row>85</xdr:row>
      <xdr:rowOff>85452</xdr:rowOff>
    </xdr:to>
    <xdr:cxnSp macro="">
      <xdr:nvCxnSpPr>
        <xdr:cNvPr id="369" name="直線コネクタ 368">
          <a:extLst>
            <a:ext uri="{FF2B5EF4-FFF2-40B4-BE49-F238E27FC236}">
              <a16:creationId xmlns:a16="http://schemas.microsoft.com/office/drawing/2014/main" id="{62419A13-0C65-4D33-9769-6104C955C6C9}"/>
            </a:ext>
          </a:extLst>
        </xdr:cNvPr>
        <xdr:cNvCxnSpPr/>
      </xdr:nvCxnSpPr>
      <xdr:spPr>
        <a:xfrm>
          <a:off x="6972300" y="1451174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45011</xdr:rowOff>
    </xdr:from>
    <xdr:ext cx="469744" cy="259045"/>
    <xdr:sp macro="" textlink="">
      <xdr:nvSpPr>
        <xdr:cNvPr id="370" name="n_1aveValue【福祉施設】&#10;一人当たり面積">
          <a:extLst>
            <a:ext uri="{FF2B5EF4-FFF2-40B4-BE49-F238E27FC236}">
              <a16:creationId xmlns:a16="http://schemas.microsoft.com/office/drawing/2014/main" id="{B738D895-EC33-4B11-84F0-CE51B21EFECE}"/>
            </a:ext>
          </a:extLst>
        </xdr:cNvPr>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18885</xdr:rowOff>
    </xdr:from>
    <xdr:ext cx="469744" cy="259045"/>
    <xdr:sp macro="" textlink="">
      <xdr:nvSpPr>
        <xdr:cNvPr id="371" name="n_2aveValue【福祉施設】&#10;一人当たり面積">
          <a:extLst>
            <a:ext uri="{FF2B5EF4-FFF2-40B4-BE49-F238E27FC236}">
              <a16:creationId xmlns:a16="http://schemas.microsoft.com/office/drawing/2014/main" id="{319D44BD-9202-4F77-9B51-C277D670C546}"/>
            </a:ext>
          </a:extLst>
        </xdr:cNvPr>
        <xdr:cNvSpPr txBox="1"/>
      </xdr:nvSpPr>
      <xdr:spPr>
        <a:xfrm>
          <a:off x="8515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41746</xdr:rowOff>
    </xdr:from>
    <xdr:ext cx="469744" cy="259045"/>
    <xdr:sp macro="" textlink="">
      <xdr:nvSpPr>
        <xdr:cNvPr id="372" name="n_3aveValue【福祉施設】&#10;一人当たり面積">
          <a:extLst>
            <a:ext uri="{FF2B5EF4-FFF2-40B4-BE49-F238E27FC236}">
              <a16:creationId xmlns:a16="http://schemas.microsoft.com/office/drawing/2014/main" id="{DEE13C26-DB35-48B0-A901-8915C7B98B62}"/>
            </a:ext>
          </a:extLst>
        </xdr:cNvPr>
        <xdr:cNvSpPr txBox="1"/>
      </xdr:nvSpPr>
      <xdr:spPr>
        <a:xfrm>
          <a:off x="76264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3283</xdr:rowOff>
    </xdr:from>
    <xdr:ext cx="469744" cy="259045"/>
    <xdr:sp macro="" textlink="">
      <xdr:nvSpPr>
        <xdr:cNvPr id="373" name="n_4aveValue【福祉施設】&#10;一人当たり面積">
          <a:extLst>
            <a:ext uri="{FF2B5EF4-FFF2-40B4-BE49-F238E27FC236}">
              <a16:creationId xmlns:a16="http://schemas.microsoft.com/office/drawing/2014/main" id="{EFD57CA9-4FCA-4C15-8294-391E389750F7}"/>
            </a:ext>
          </a:extLst>
        </xdr:cNvPr>
        <xdr:cNvSpPr txBox="1"/>
      </xdr:nvSpPr>
      <xdr:spPr>
        <a:xfrm>
          <a:off x="6737427" y="145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117583</xdr:rowOff>
    </xdr:from>
    <xdr:ext cx="469744" cy="259045"/>
    <xdr:sp macro="" textlink="">
      <xdr:nvSpPr>
        <xdr:cNvPr id="374" name="n_1mainValue【福祉施設】&#10;一人当たり面積">
          <a:extLst>
            <a:ext uri="{FF2B5EF4-FFF2-40B4-BE49-F238E27FC236}">
              <a16:creationId xmlns:a16="http://schemas.microsoft.com/office/drawing/2014/main" id="{1D784479-B707-46F3-8D83-1B89CA7F55CE}"/>
            </a:ext>
          </a:extLst>
        </xdr:cNvPr>
        <xdr:cNvSpPr txBox="1"/>
      </xdr:nvSpPr>
      <xdr:spPr>
        <a:xfrm>
          <a:off x="93917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124114</xdr:rowOff>
    </xdr:from>
    <xdr:ext cx="469744" cy="259045"/>
    <xdr:sp macro="" textlink="">
      <xdr:nvSpPr>
        <xdr:cNvPr id="375" name="n_2mainValue【福祉施設】&#10;一人当たり面積">
          <a:extLst>
            <a:ext uri="{FF2B5EF4-FFF2-40B4-BE49-F238E27FC236}">
              <a16:creationId xmlns:a16="http://schemas.microsoft.com/office/drawing/2014/main" id="{012CFCCA-3B3E-4AC6-9C99-4AA62BF71D98}"/>
            </a:ext>
          </a:extLst>
        </xdr:cNvPr>
        <xdr:cNvSpPr txBox="1"/>
      </xdr:nvSpPr>
      <xdr:spPr>
        <a:xfrm>
          <a:off x="85154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76" name="n_3mainValue【福祉施設】&#10;一人当たり面積">
          <a:extLst>
            <a:ext uri="{FF2B5EF4-FFF2-40B4-BE49-F238E27FC236}">
              <a16:creationId xmlns:a16="http://schemas.microsoft.com/office/drawing/2014/main" id="{3341C428-B4E3-41CB-A169-4321C99E82DA}"/>
            </a:ext>
          </a:extLst>
        </xdr:cNvPr>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5822</xdr:rowOff>
    </xdr:from>
    <xdr:ext cx="469744" cy="259045"/>
    <xdr:sp macro="" textlink="">
      <xdr:nvSpPr>
        <xdr:cNvPr id="377" name="n_4mainValue【福祉施設】&#10;一人当たり面積">
          <a:extLst>
            <a:ext uri="{FF2B5EF4-FFF2-40B4-BE49-F238E27FC236}">
              <a16:creationId xmlns:a16="http://schemas.microsoft.com/office/drawing/2014/main" id="{63B50CC8-DEA2-4062-9003-A4656C80113C}"/>
            </a:ext>
          </a:extLst>
        </xdr:cNvPr>
        <xdr:cNvSpPr txBox="1"/>
      </xdr:nvSpPr>
      <xdr:spPr>
        <a:xfrm>
          <a:off x="6737427" y="14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657EBE33-7BF5-4369-BADC-FD5AB9F8B5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3269A43-33C4-483F-853E-E47993A8847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33DB614D-0941-4077-81D9-663211A81C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31A04E0D-A3AA-4591-BA36-C863F318116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E79B95D0-0F2E-4F91-AC10-09F50C8BDC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07BF460-51E1-487B-941B-25F852ADFA7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6A4DEB21-22AB-4D64-8B05-BD3F0BCBB6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A507001-40D8-4D78-BF25-27197A75E22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DE035BC3-D389-4900-A52F-0E3C2607981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783EE348-1948-42E3-A36D-C774B69931B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9373396E-7BEC-46FD-A351-C5BC0B70BA9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ABB48E9E-36D5-48E1-B4F6-B6771621811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64FA9B94-B505-4A79-9D1D-2C4CF1454E35}"/>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DCD5B1DB-ACC2-4B81-A8E5-B34152893AC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E5E46A9D-332D-4D7E-8707-81219694818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81B9BAB1-2DFE-4C7E-BA00-90AC98C5FEA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3EC7BD36-20A9-4A68-82CB-40720117419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26AEBEC1-48C7-42A4-85E0-6EA12682BF5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E1B917A1-FE3D-4EF7-AD48-6B3AAE2EE9A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553A93B1-27C7-4632-B9CA-AC2181ECE91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F4DE1CCA-C784-4C7E-AFDE-90A8100C1427}"/>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C7E92234-DA80-45F3-87D7-A3CFDCD3468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AEA8FD7D-8F31-4F19-9B76-5DF16ACF6E4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B7E69A43-67C5-4678-88E1-13E1715C2F0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152400</xdr:rowOff>
    </xdr:to>
    <xdr:cxnSp macro="">
      <xdr:nvCxnSpPr>
        <xdr:cNvPr id="402" name="直線コネクタ 401">
          <a:extLst>
            <a:ext uri="{FF2B5EF4-FFF2-40B4-BE49-F238E27FC236}">
              <a16:creationId xmlns:a16="http://schemas.microsoft.com/office/drawing/2014/main" id="{CE5FA38F-9AA6-4435-8459-76425D73F850}"/>
            </a:ext>
          </a:extLst>
        </xdr:cNvPr>
        <xdr:cNvCxnSpPr/>
      </xdr:nvCxnSpPr>
      <xdr:spPr>
        <a:xfrm flipV="1">
          <a:off x="4634865" y="1708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3" name="【市民会館】&#10;有形固定資産減価償却率最小値テキスト">
          <a:extLst>
            <a:ext uri="{FF2B5EF4-FFF2-40B4-BE49-F238E27FC236}">
              <a16:creationId xmlns:a16="http://schemas.microsoft.com/office/drawing/2014/main" id="{3C085CDE-C615-4EE4-B9A0-FA0EC759B1B3}"/>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4" name="直線コネクタ 403">
          <a:extLst>
            <a:ext uri="{FF2B5EF4-FFF2-40B4-BE49-F238E27FC236}">
              <a16:creationId xmlns:a16="http://schemas.microsoft.com/office/drawing/2014/main" id="{3590F3C6-D914-412F-91E2-D34146ABB65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950A5D30-4645-49D3-9F56-AC28102E4C82}"/>
            </a:ext>
          </a:extLst>
        </xdr:cNvPr>
        <xdr:cNvSpPr txBox="1"/>
      </xdr:nvSpPr>
      <xdr:spPr>
        <a:xfrm>
          <a:off x="4673600" y="1686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6" name="直線コネクタ 405">
          <a:extLst>
            <a:ext uri="{FF2B5EF4-FFF2-40B4-BE49-F238E27FC236}">
              <a16:creationId xmlns:a16="http://schemas.microsoft.com/office/drawing/2014/main" id="{D2203746-C66E-4E41-A5FF-DE07DF3A3ABE}"/>
            </a:ext>
          </a:extLst>
        </xdr:cNvPr>
        <xdr:cNvCxnSpPr/>
      </xdr:nvCxnSpPr>
      <xdr:spPr>
        <a:xfrm>
          <a:off x="4546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36213</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AB4E7D68-36AE-4A5A-8316-E53953A3E3A5}"/>
            </a:ext>
          </a:extLst>
        </xdr:cNvPr>
        <xdr:cNvSpPr txBox="1"/>
      </xdr:nvSpPr>
      <xdr:spPr>
        <a:xfrm>
          <a:off x="46736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08" name="フローチャート: 判断 407">
          <a:extLst>
            <a:ext uri="{FF2B5EF4-FFF2-40B4-BE49-F238E27FC236}">
              <a16:creationId xmlns:a16="http://schemas.microsoft.com/office/drawing/2014/main" id="{AF1F8D4C-60AE-4FEF-AA25-9C345F7F2C5C}"/>
            </a:ext>
          </a:extLst>
        </xdr:cNvPr>
        <xdr:cNvSpPr/>
      </xdr:nvSpPr>
      <xdr:spPr>
        <a:xfrm>
          <a:off x="4584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52070</xdr:rowOff>
    </xdr:from>
    <xdr:to>
      <xdr:col>20</xdr:col>
      <xdr:colOff>38100</xdr:colOff>
      <xdr:row>104</xdr:row>
      <xdr:rowOff>153670</xdr:rowOff>
    </xdr:to>
    <xdr:sp macro="" textlink="">
      <xdr:nvSpPr>
        <xdr:cNvPr id="409" name="フローチャート: 判断 408">
          <a:extLst>
            <a:ext uri="{FF2B5EF4-FFF2-40B4-BE49-F238E27FC236}">
              <a16:creationId xmlns:a16="http://schemas.microsoft.com/office/drawing/2014/main" id="{7598737B-1984-47BF-838E-BA023A3E1744}"/>
            </a:ext>
          </a:extLst>
        </xdr:cNvPr>
        <xdr:cNvSpPr/>
      </xdr:nvSpPr>
      <xdr:spPr>
        <a:xfrm>
          <a:off x="3746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86361</xdr:rowOff>
    </xdr:from>
    <xdr:to>
      <xdr:col>15</xdr:col>
      <xdr:colOff>101600</xdr:colOff>
      <xdr:row>104</xdr:row>
      <xdr:rowOff>16511</xdr:rowOff>
    </xdr:to>
    <xdr:sp macro="" textlink="">
      <xdr:nvSpPr>
        <xdr:cNvPr id="410" name="フローチャート: 判断 409">
          <a:extLst>
            <a:ext uri="{FF2B5EF4-FFF2-40B4-BE49-F238E27FC236}">
              <a16:creationId xmlns:a16="http://schemas.microsoft.com/office/drawing/2014/main" id="{6CB7E3A5-8056-4974-9069-1EBB5C521620}"/>
            </a:ext>
          </a:extLst>
        </xdr:cNvPr>
        <xdr:cNvSpPr/>
      </xdr:nvSpPr>
      <xdr:spPr>
        <a:xfrm>
          <a:off x="2857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27305</xdr:rowOff>
    </xdr:from>
    <xdr:to>
      <xdr:col>10</xdr:col>
      <xdr:colOff>165100</xdr:colOff>
      <xdr:row>103</xdr:row>
      <xdr:rowOff>128905</xdr:rowOff>
    </xdr:to>
    <xdr:sp macro="" textlink="">
      <xdr:nvSpPr>
        <xdr:cNvPr id="411" name="フローチャート: 判断 410">
          <a:extLst>
            <a:ext uri="{FF2B5EF4-FFF2-40B4-BE49-F238E27FC236}">
              <a16:creationId xmlns:a16="http://schemas.microsoft.com/office/drawing/2014/main" id="{A83C0D10-0FA5-48E6-8BF6-27A87D7C3933}"/>
            </a:ext>
          </a:extLst>
        </xdr:cNvPr>
        <xdr:cNvSpPr/>
      </xdr:nvSpPr>
      <xdr:spPr>
        <a:xfrm>
          <a:off x="1968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23495</xdr:rowOff>
    </xdr:from>
    <xdr:to>
      <xdr:col>6</xdr:col>
      <xdr:colOff>38100</xdr:colOff>
      <xdr:row>103</xdr:row>
      <xdr:rowOff>125095</xdr:rowOff>
    </xdr:to>
    <xdr:sp macro="" textlink="">
      <xdr:nvSpPr>
        <xdr:cNvPr id="412" name="フローチャート: 判断 411">
          <a:extLst>
            <a:ext uri="{FF2B5EF4-FFF2-40B4-BE49-F238E27FC236}">
              <a16:creationId xmlns:a16="http://schemas.microsoft.com/office/drawing/2014/main" id="{749B4966-C886-421D-B29A-4C624594A909}"/>
            </a:ext>
          </a:extLst>
        </xdr:cNvPr>
        <xdr:cNvSpPr/>
      </xdr:nvSpPr>
      <xdr:spPr>
        <a:xfrm>
          <a:off x="1079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530B234-60E6-4F1C-9AF5-FCC23FA8D4B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D53C909-B8ED-4E24-8F65-669FC6D247A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7278F90-6ABC-4A5B-B2B8-5C4E3835DD4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133CF075-6145-4E26-B3B6-E921EF0A9B4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EE4569D5-AE69-4ACB-9B51-CB349112750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xdr:rowOff>
    </xdr:from>
    <xdr:to>
      <xdr:col>24</xdr:col>
      <xdr:colOff>114300</xdr:colOff>
      <xdr:row>103</xdr:row>
      <xdr:rowOff>107950</xdr:rowOff>
    </xdr:to>
    <xdr:sp macro="" textlink="">
      <xdr:nvSpPr>
        <xdr:cNvPr id="418" name="楕円 417">
          <a:extLst>
            <a:ext uri="{FF2B5EF4-FFF2-40B4-BE49-F238E27FC236}">
              <a16:creationId xmlns:a16="http://schemas.microsoft.com/office/drawing/2014/main" id="{B688C043-A552-46C8-B674-A38FBD6133F8}"/>
            </a:ext>
          </a:extLst>
        </xdr:cNvPr>
        <xdr:cNvSpPr/>
      </xdr:nvSpPr>
      <xdr:spPr>
        <a:xfrm>
          <a:off x="4584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29227</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E7B51768-4B85-44D5-BC06-BAB1A5F8D8D2}"/>
            </a:ext>
          </a:extLst>
        </xdr:cNvPr>
        <xdr:cNvSpPr txBox="1"/>
      </xdr:nvSpPr>
      <xdr:spPr>
        <a:xfrm>
          <a:off x="4673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139700</xdr:rowOff>
    </xdr:from>
    <xdr:to>
      <xdr:col>20</xdr:col>
      <xdr:colOff>38100</xdr:colOff>
      <xdr:row>103</xdr:row>
      <xdr:rowOff>69850</xdr:rowOff>
    </xdr:to>
    <xdr:sp macro="" textlink="">
      <xdr:nvSpPr>
        <xdr:cNvPr id="420" name="楕円 419">
          <a:extLst>
            <a:ext uri="{FF2B5EF4-FFF2-40B4-BE49-F238E27FC236}">
              <a16:creationId xmlns:a16="http://schemas.microsoft.com/office/drawing/2014/main" id="{E2D0B595-71F1-4C6D-96AF-6FA14FAD11F7}"/>
            </a:ext>
          </a:extLst>
        </xdr:cNvPr>
        <xdr:cNvSpPr/>
      </xdr:nvSpPr>
      <xdr:spPr>
        <a:xfrm>
          <a:off x="3746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19050</xdr:rowOff>
    </xdr:from>
    <xdr:to>
      <xdr:col>24</xdr:col>
      <xdr:colOff>63500</xdr:colOff>
      <xdr:row>103</xdr:row>
      <xdr:rowOff>57150</xdr:rowOff>
    </xdr:to>
    <xdr:cxnSp macro="">
      <xdr:nvCxnSpPr>
        <xdr:cNvPr id="421" name="直線コネクタ 420">
          <a:extLst>
            <a:ext uri="{FF2B5EF4-FFF2-40B4-BE49-F238E27FC236}">
              <a16:creationId xmlns:a16="http://schemas.microsoft.com/office/drawing/2014/main" id="{4002095B-323C-4E39-8A26-9BC59C1FCCD8}"/>
            </a:ext>
          </a:extLst>
        </xdr:cNvPr>
        <xdr:cNvCxnSpPr/>
      </xdr:nvCxnSpPr>
      <xdr:spPr>
        <a:xfrm>
          <a:off x="3797300" y="1767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101600</xdr:rowOff>
    </xdr:from>
    <xdr:to>
      <xdr:col>15</xdr:col>
      <xdr:colOff>101600</xdr:colOff>
      <xdr:row>103</xdr:row>
      <xdr:rowOff>31750</xdr:rowOff>
    </xdr:to>
    <xdr:sp macro="" textlink="">
      <xdr:nvSpPr>
        <xdr:cNvPr id="422" name="楕円 421">
          <a:extLst>
            <a:ext uri="{FF2B5EF4-FFF2-40B4-BE49-F238E27FC236}">
              <a16:creationId xmlns:a16="http://schemas.microsoft.com/office/drawing/2014/main" id="{5CBD0BD2-1456-45EB-9AB3-969D8DB4FC02}"/>
            </a:ext>
          </a:extLst>
        </xdr:cNvPr>
        <xdr:cNvSpPr/>
      </xdr:nvSpPr>
      <xdr:spPr>
        <a:xfrm>
          <a:off x="2857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152400</xdr:rowOff>
    </xdr:from>
    <xdr:to>
      <xdr:col>19</xdr:col>
      <xdr:colOff>177800</xdr:colOff>
      <xdr:row>103</xdr:row>
      <xdr:rowOff>19050</xdr:rowOff>
    </xdr:to>
    <xdr:cxnSp macro="">
      <xdr:nvCxnSpPr>
        <xdr:cNvPr id="423" name="直線コネクタ 422">
          <a:extLst>
            <a:ext uri="{FF2B5EF4-FFF2-40B4-BE49-F238E27FC236}">
              <a16:creationId xmlns:a16="http://schemas.microsoft.com/office/drawing/2014/main" id="{B90EA73D-A882-4A4A-96FD-A2846A586015}"/>
            </a:ext>
          </a:extLst>
        </xdr:cNvPr>
        <xdr:cNvCxnSpPr/>
      </xdr:nvCxnSpPr>
      <xdr:spPr>
        <a:xfrm>
          <a:off x="2908300" y="1764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34925</xdr:rowOff>
    </xdr:from>
    <xdr:to>
      <xdr:col>10</xdr:col>
      <xdr:colOff>165100</xdr:colOff>
      <xdr:row>104</xdr:row>
      <xdr:rowOff>136525</xdr:rowOff>
    </xdr:to>
    <xdr:sp macro="" textlink="">
      <xdr:nvSpPr>
        <xdr:cNvPr id="424" name="楕円 423">
          <a:extLst>
            <a:ext uri="{FF2B5EF4-FFF2-40B4-BE49-F238E27FC236}">
              <a16:creationId xmlns:a16="http://schemas.microsoft.com/office/drawing/2014/main" id="{EDF0A2E8-EAF2-485B-8070-7467EA9F29E9}"/>
            </a:ext>
          </a:extLst>
        </xdr:cNvPr>
        <xdr:cNvSpPr/>
      </xdr:nvSpPr>
      <xdr:spPr>
        <a:xfrm>
          <a:off x="1968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152400</xdr:rowOff>
    </xdr:from>
    <xdr:to>
      <xdr:col>15</xdr:col>
      <xdr:colOff>50800</xdr:colOff>
      <xdr:row>104</xdr:row>
      <xdr:rowOff>85725</xdr:rowOff>
    </xdr:to>
    <xdr:cxnSp macro="">
      <xdr:nvCxnSpPr>
        <xdr:cNvPr id="425" name="直線コネクタ 424">
          <a:extLst>
            <a:ext uri="{FF2B5EF4-FFF2-40B4-BE49-F238E27FC236}">
              <a16:creationId xmlns:a16="http://schemas.microsoft.com/office/drawing/2014/main" id="{87EB9FEF-4613-4A2A-A2E0-723D633B1791}"/>
            </a:ext>
          </a:extLst>
        </xdr:cNvPr>
        <xdr:cNvCxnSpPr/>
      </xdr:nvCxnSpPr>
      <xdr:spPr>
        <a:xfrm flipV="1">
          <a:off x="2019300" y="17640300"/>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23495</xdr:rowOff>
    </xdr:from>
    <xdr:to>
      <xdr:col>6</xdr:col>
      <xdr:colOff>38100</xdr:colOff>
      <xdr:row>102</xdr:row>
      <xdr:rowOff>125095</xdr:rowOff>
    </xdr:to>
    <xdr:sp macro="" textlink="">
      <xdr:nvSpPr>
        <xdr:cNvPr id="426" name="楕円 425">
          <a:extLst>
            <a:ext uri="{FF2B5EF4-FFF2-40B4-BE49-F238E27FC236}">
              <a16:creationId xmlns:a16="http://schemas.microsoft.com/office/drawing/2014/main" id="{0CF0FEB9-43F0-4F95-AE58-CB11A292D63B}"/>
            </a:ext>
          </a:extLst>
        </xdr:cNvPr>
        <xdr:cNvSpPr/>
      </xdr:nvSpPr>
      <xdr:spPr>
        <a:xfrm>
          <a:off x="1079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74295</xdr:rowOff>
    </xdr:from>
    <xdr:to>
      <xdr:col>10</xdr:col>
      <xdr:colOff>114300</xdr:colOff>
      <xdr:row>104</xdr:row>
      <xdr:rowOff>85725</xdr:rowOff>
    </xdr:to>
    <xdr:cxnSp macro="">
      <xdr:nvCxnSpPr>
        <xdr:cNvPr id="427" name="直線コネクタ 426">
          <a:extLst>
            <a:ext uri="{FF2B5EF4-FFF2-40B4-BE49-F238E27FC236}">
              <a16:creationId xmlns:a16="http://schemas.microsoft.com/office/drawing/2014/main" id="{2C49B79F-9070-44C4-9341-9E820CD6BAAA}"/>
            </a:ext>
          </a:extLst>
        </xdr:cNvPr>
        <xdr:cNvCxnSpPr/>
      </xdr:nvCxnSpPr>
      <xdr:spPr>
        <a:xfrm>
          <a:off x="1130300" y="17562195"/>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144797</xdr:rowOff>
    </xdr:from>
    <xdr:ext cx="405111" cy="259045"/>
    <xdr:sp macro="" textlink="">
      <xdr:nvSpPr>
        <xdr:cNvPr id="428" name="n_1aveValue【市民会館】&#10;有形固定資産減価償却率">
          <a:extLst>
            <a:ext uri="{FF2B5EF4-FFF2-40B4-BE49-F238E27FC236}">
              <a16:creationId xmlns:a16="http://schemas.microsoft.com/office/drawing/2014/main" id="{F85AF176-8027-4521-BF86-B62EC1248E26}"/>
            </a:ext>
          </a:extLst>
        </xdr:cNvPr>
        <xdr:cNvSpPr txBox="1"/>
      </xdr:nvSpPr>
      <xdr:spPr>
        <a:xfrm>
          <a:off x="3582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7638</xdr:rowOff>
    </xdr:from>
    <xdr:ext cx="405111" cy="259045"/>
    <xdr:sp macro="" textlink="">
      <xdr:nvSpPr>
        <xdr:cNvPr id="429" name="n_2aveValue【市民会館】&#10;有形固定資産減価償却率">
          <a:extLst>
            <a:ext uri="{FF2B5EF4-FFF2-40B4-BE49-F238E27FC236}">
              <a16:creationId xmlns:a16="http://schemas.microsoft.com/office/drawing/2014/main" id="{963D29ED-28EB-4DB0-B05B-D804C8B32F0D}"/>
            </a:ext>
          </a:extLst>
        </xdr:cNvPr>
        <xdr:cNvSpPr txBox="1"/>
      </xdr:nvSpPr>
      <xdr:spPr>
        <a:xfrm>
          <a:off x="2705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145432</xdr:rowOff>
    </xdr:from>
    <xdr:ext cx="405111" cy="259045"/>
    <xdr:sp macro="" textlink="">
      <xdr:nvSpPr>
        <xdr:cNvPr id="430" name="n_3aveValue【市民会館】&#10;有形固定資産減価償却率">
          <a:extLst>
            <a:ext uri="{FF2B5EF4-FFF2-40B4-BE49-F238E27FC236}">
              <a16:creationId xmlns:a16="http://schemas.microsoft.com/office/drawing/2014/main" id="{0A3122CF-0AB1-44A2-A10C-B42A7742EC9E}"/>
            </a:ext>
          </a:extLst>
        </xdr:cNvPr>
        <xdr:cNvSpPr txBox="1"/>
      </xdr:nvSpPr>
      <xdr:spPr>
        <a:xfrm>
          <a:off x="18167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116222</xdr:rowOff>
    </xdr:from>
    <xdr:ext cx="405111" cy="259045"/>
    <xdr:sp macro="" textlink="">
      <xdr:nvSpPr>
        <xdr:cNvPr id="431" name="n_4aveValue【市民会館】&#10;有形固定資産減価償却率">
          <a:extLst>
            <a:ext uri="{FF2B5EF4-FFF2-40B4-BE49-F238E27FC236}">
              <a16:creationId xmlns:a16="http://schemas.microsoft.com/office/drawing/2014/main" id="{7058FBAB-DA57-4151-BC6F-B16403B6E91C}"/>
            </a:ext>
          </a:extLst>
        </xdr:cNvPr>
        <xdr:cNvSpPr txBox="1"/>
      </xdr:nvSpPr>
      <xdr:spPr>
        <a:xfrm>
          <a:off x="927744" y="1777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86377</xdr:rowOff>
    </xdr:from>
    <xdr:ext cx="405111" cy="259045"/>
    <xdr:sp macro="" textlink="">
      <xdr:nvSpPr>
        <xdr:cNvPr id="432" name="n_1mainValue【市民会館】&#10;有形固定資産減価償却率">
          <a:extLst>
            <a:ext uri="{FF2B5EF4-FFF2-40B4-BE49-F238E27FC236}">
              <a16:creationId xmlns:a16="http://schemas.microsoft.com/office/drawing/2014/main" id="{011A34A5-B79B-4F13-B2AF-F35D99135C7F}"/>
            </a:ext>
          </a:extLst>
        </xdr:cNvPr>
        <xdr:cNvSpPr txBox="1"/>
      </xdr:nvSpPr>
      <xdr:spPr>
        <a:xfrm>
          <a:off x="3582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48277</xdr:rowOff>
    </xdr:from>
    <xdr:ext cx="405111" cy="259045"/>
    <xdr:sp macro="" textlink="">
      <xdr:nvSpPr>
        <xdr:cNvPr id="433" name="n_2mainValue【市民会館】&#10;有形固定資産減価償却率">
          <a:extLst>
            <a:ext uri="{FF2B5EF4-FFF2-40B4-BE49-F238E27FC236}">
              <a16:creationId xmlns:a16="http://schemas.microsoft.com/office/drawing/2014/main" id="{2ADC5A1A-FC46-44DC-AD2A-6C4195F6365A}"/>
            </a:ext>
          </a:extLst>
        </xdr:cNvPr>
        <xdr:cNvSpPr txBox="1"/>
      </xdr:nvSpPr>
      <xdr:spPr>
        <a:xfrm>
          <a:off x="27057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127652</xdr:rowOff>
    </xdr:from>
    <xdr:ext cx="405111" cy="259045"/>
    <xdr:sp macro="" textlink="">
      <xdr:nvSpPr>
        <xdr:cNvPr id="434" name="n_3mainValue【市民会館】&#10;有形固定資産減価償却率">
          <a:extLst>
            <a:ext uri="{FF2B5EF4-FFF2-40B4-BE49-F238E27FC236}">
              <a16:creationId xmlns:a16="http://schemas.microsoft.com/office/drawing/2014/main" id="{1C6A6D41-E5C2-414D-A00C-2E86E7DAE65A}"/>
            </a:ext>
          </a:extLst>
        </xdr:cNvPr>
        <xdr:cNvSpPr txBox="1"/>
      </xdr:nvSpPr>
      <xdr:spPr>
        <a:xfrm>
          <a:off x="18167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141622</xdr:rowOff>
    </xdr:from>
    <xdr:ext cx="405111" cy="259045"/>
    <xdr:sp macro="" textlink="">
      <xdr:nvSpPr>
        <xdr:cNvPr id="435" name="n_4mainValue【市民会館】&#10;有形固定資産減価償却率">
          <a:extLst>
            <a:ext uri="{FF2B5EF4-FFF2-40B4-BE49-F238E27FC236}">
              <a16:creationId xmlns:a16="http://schemas.microsoft.com/office/drawing/2014/main" id="{0BBFCF71-9E7F-4BAD-9AC8-FC652BF08EA4}"/>
            </a:ext>
          </a:extLst>
        </xdr:cNvPr>
        <xdr:cNvSpPr txBox="1"/>
      </xdr:nvSpPr>
      <xdr:spPr>
        <a:xfrm>
          <a:off x="9277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F263D5CC-09C3-4F0D-8F78-5CE93DA446A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D442BE0C-DB16-4B12-8C0E-79B11F36230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7464F25-88BE-41F9-AEBB-D0BDFDAFBCF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BC25C81D-84B6-4D76-90ED-8ABC196EE89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57C5D7EE-73FB-4332-9A87-93623A85026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E664221-F259-4FC7-8456-531A16B57B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C281F61-4DEF-4B8C-A43C-F0DF53A482C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778B1F2A-7AA8-4461-94A4-54DF28CAE21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574C97A6-8016-4FF1-B644-DD0B6424595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7A666AE5-87C1-4FCD-8451-C39E534DEF1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5AD1247E-952C-47DE-B1C8-15F8D99C5B89}"/>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7" name="テキスト ボックス 446">
          <a:extLst>
            <a:ext uri="{FF2B5EF4-FFF2-40B4-BE49-F238E27FC236}">
              <a16:creationId xmlns:a16="http://schemas.microsoft.com/office/drawing/2014/main" id="{1D9E33D6-886C-4E7C-AADF-031B039731EA}"/>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27C6E905-4291-4AB3-AB27-B7DA71F9361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9" name="テキスト ボックス 448">
          <a:extLst>
            <a:ext uri="{FF2B5EF4-FFF2-40B4-BE49-F238E27FC236}">
              <a16:creationId xmlns:a16="http://schemas.microsoft.com/office/drawing/2014/main" id="{742B2D39-6495-4500-83C3-BBEDDAD3A09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96474FF6-2846-4A07-A0CC-C0439219CDAD}"/>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1" name="テキスト ボックス 450">
          <a:extLst>
            <a:ext uri="{FF2B5EF4-FFF2-40B4-BE49-F238E27FC236}">
              <a16:creationId xmlns:a16="http://schemas.microsoft.com/office/drawing/2014/main" id="{0592B55E-4E71-410D-A707-C6A7A7531EE4}"/>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D199A95C-3866-42F7-945D-A8B56B34337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3" name="テキスト ボックス 452">
          <a:extLst>
            <a:ext uri="{FF2B5EF4-FFF2-40B4-BE49-F238E27FC236}">
              <a16:creationId xmlns:a16="http://schemas.microsoft.com/office/drawing/2014/main" id="{BF7CFF17-DE70-4DC1-9B8E-A51BBB969BC1}"/>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19ED04CE-D5E4-4719-A357-B39055C756B4}"/>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5" name="テキスト ボックス 454">
          <a:extLst>
            <a:ext uri="{FF2B5EF4-FFF2-40B4-BE49-F238E27FC236}">
              <a16:creationId xmlns:a16="http://schemas.microsoft.com/office/drawing/2014/main" id="{7121551B-BCBB-41D6-A134-9D7C72F3250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FB4ED348-16B4-4352-AFD5-3DF7C03FE6A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7" name="テキスト ボックス 456">
          <a:extLst>
            <a:ext uri="{FF2B5EF4-FFF2-40B4-BE49-F238E27FC236}">
              <a16:creationId xmlns:a16="http://schemas.microsoft.com/office/drawing/2014/main" id="{ABC8202D-E7BD-4F02-9723-C8D86AEA1FA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D705C91C-1536-498A-901D-65B1E8D1494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430FCF5D-397B-462E-87DE-3F8B19FA569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B018F340-0530-4AC3-9348-B7EB3FE6DEA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xdr:rowOff>
    </xdr:from>
    <xdr:to>
      <xdr:col>54</xdr:col>
      <xdr:colOff>189865</xdr:colOff>
      <xdr:row>109</xdr:row>
      <xdr:rowOff>1088</xdr:rowOff>
    </xdr:to>
    <xdr:cxnSp macro="">
      <xdr:nvCxnSpPr>
        <xdr:cNvPr id="461" name="直線コネクタ 460">
          <a:extLst>
            <a:ext uri="{FF2B5EF4-FFF2-40B4-BE49-F238E27FC236}">
              <a16:creationId xmlns:a16="http://schemas.microsoft.com/office/drawing/2014/main" id="{599AD2E3-1E99-4A48-998B-4FEE4C36B548}"/>
            </a:ext>
          </a:extLst>
        </xdr:cNvPr>
        <xdr:cNvCxnSpPr/>
      </xdr:nvCxnSpPr>
      <xdr:spPr>
        <a:xfrm flipV="1">
          <a:off x="10476865" y="17159151"/>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462" name="【市民会館】&#10;一人当たり面積最小値テキスト">
          <a:extLst>
            <a:ext uri="{FF2B5EF4-FFF2-40B4-BE49-F238E27FC236}">
              <a16:creationId xmlns:a16="http://schemas.microsoft.com/office/drawing/2014/main" id="{D5244888-789C-4FD2-A11E-2E29C14B9599}"/>
            </a:ext>
          </a:extLst>
        </xdr:cNvPr>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463" name="直線コネクタ 462">
          <a:extLst>
            <a:ext uri="{FF2B5EF4-FFF2-40B4-BE49-F238E27FC236}">
              <a16:creationId xmlns:a16="http://schemas.microsoft.com/office/drawing/2014/main" id="{BE77CDE3-EEAA-4108-9FC7-0A2582EF4F19}"/>
            </a:ext>
          </a:extLst>
        </xdr:cNvPr>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132278</xdr:rowOff>
    </xdr:from>
    <xdr:ext cx="469744" cy="259045"/>
    <xdr:sp macro="" textlink="">
      <xdr:nvSpPr>
        <xdr:cNvPr id="464" name="【市民会館】&#10;一人当たり面積最大値テキスト">
          <a:extLst>
            <a:ext uri="{FF2B5EF4-FFF2-40B4-BE49-F238E27FC236}">
              <a16:creationId xmlns:a16="http://schemas.microsoft.com/office/drawing/2014/main" id="{6E9E8AF9-15D1-44FD-94C9-EEA8E435796A}"/>
            </a:ext>
          </a:extLst>
        </xdr:cNvPr>
        <xdr:cNvSpPr txBox="1"/>
      </xdr:nvSpPr>
      <xdr:spPr>
        <a:xfrm>
          <a:off x="10515600" y="169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xdr:rowOff>
    </xdr:from>
    <xdr:to>
      <xdr:col>55</xdr:col>
      <xdr:colOff>88900</xdr:colOff>
      <xdr:row>100</xdr:row>
      <xdr:rowOff>14151</xdr:rowOff>
    </xdr:to>
    <xdr:cxnSp macro="">
      <xdr:nvCxnSpPr>
        <xdr:cNvPr id="465" name="直線コネクタ 464">
          <a:extLst>
            <a:ext uri="{FF2B5EF4-FFF2-40B4-BE49-F238E27FC236}">
              <a16:creationId xmlns:a16="http://schemas.microsoft.com/office/drawing/2014/main" id="{A4532307-CE52-497B-8D75-37609E8D5ECE}"/>
            </a:ext>
          </a:extLst>
        </xdr:cNvPr>
        <xdr:cNvCxnSpPr/>
      </xdr:nvCxnSpPr>
      <xdr:spPr>
        <a:xfrm>
          <a:off x="10388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72770</xdr:rowOff>
    </xdr:from>
    <xdr:ext cx="469744" cy="259045"/>
    <xdr:sp macro="" textlink="">
      <xdr:nvSpPr>
        <xdr:cNvPr id="466" name="【市民会館】&#10;一人当たり面積平均値テキスト">
          <a:extLst>
            <a:ext uri="{FF2B5EF4-FFF2-40B4-BE49-F238E27FC236}">
              <a16:creationId xmlns:a16="http://schemas.microsoft.com/office/drawing/2014/main" id="{A46C2CDF-D6DE-4CE3-A448-E3CA87D24875}"/>
            </a:ext>
          </a:extLst>
        </xdr:cNvPr>
        <xdr:cNvSpPr txBox="1"/>
      </xdr:nvSpPr>
      <xdr:spPr>
        <a:xfrm>
          <a:off x="10515600" y="1824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49893</xdr:rowOff>
    </xdr:from>
    <xdr:to>
      <xdr:col>55</xdr:col>
      <xdr:colOff>50800</xdr:colOff>
      <xdr:row>107</xdr:row>
      <xdr:rowOff>151493</xdr:rowOff>
    </xdr:to>
    <xdr:sp macro="" textlink="">
      <xdr:nvSpPr>
        <xdr:cNvPr id="467" name="フローチャート: 判断 466">
          <a:extLst>
            <a:ext uri="{FF2B5EF4-FFF2-40B4-BE49-F238E27FC236}">
              <a16:creationId xmlns:a16="http://schemas.microsoft.com/office/drawing/2014/main" id="{F16FD8B9-581F-46FB-99CC-6AC8F85FF502}"/>
            </a:ext>
          </a:extLst>
        </xdr:cNvPr>
        <xdr:cNvSpPr/>
      </xdr:nvSpPr>
      <xdr:spPr>
        <a:xfrm>
          <a:off x="104267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40095</xdr:rowOff>
    </xdr:from>
    <xdr:to>
      <xdr:col>50</xdr:col>
      <xdr:colOff>165100</xdr:colOff>
      <xdr:row>107</xdr:row>
      <xdr:rowOff>141695</xdr:rowOff>
    </xdr:to>
    <xdr:sp macro="" textlink="">
      <xdr:nvSpPr>
        <xdr:cNvPr id="468" name="フローチャート: 判断 467">
          <a:extLst>
            <a:ext uri="{FF2B5EF4-FFF2-40B4-BE49-F238E27FC236}">
              <a16:creationId xmlns:a16="http://schemas.microsoft.com/office/drawing/2014/main" id="{66A4235B-40AA-410A-A38A-F09460299B40}"/>
            </a:ext>
          </a:extLst>
        </xdr:cNvPr>
        <xdr:cNvSpPr/>
      </xdr:nvSpPr>
      <xdr:spPr>
        <a:xfrm>
          <a:off x="9588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469" name="フローチャート: 判断 468">
          <a:extLst>
            <a:ext uri="{FF2B5EF4-FFF2-40B4-BE49-F238E27FC236}">
              <a16:creationId xmlns:a16="http://schemas.microsoft.com/office/drawing/2014/main" id="{5B6A832A-90BE-46B0-9FAB-5822298DF00D}"/>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25400</xdr:rowOff>
    </xdr:from>
    <xdr:to>
      <xdr:col>41</xdr:col>
      <xdr:colOff>101600</xdr:colOff>
      <xdr:row>107</xdr:row>
      <xdr:rowOff>127000</xdr:rowOff>
    </xdr:to>
    <xdr:sp macro="" textlink="">
      <xdr:nvSpPr>
        <xdr:cNvPr id="470" name="フローチャート: 判断 469">
          <a:extLst>
            <a:ext uri="{FF2B5EF4-FFF2-40B4-BE49-F238E27FC236}">
              <a16:creationId xmlns:a16="http://schemas.microsoft.com/office/drawing/2014/main" id="{E28214CA-4937-4EED-B27D-2DB6F9B57FB9}"/>
            </a:ext>
          </a:extLst>
        </xdr:cNvPr>
        <xdr:cNvSpPr/>
      </xdr:nvSpPr>
      <xdr:spPr>
        <a:xfrm>
          <a:off x="7810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15602</xdr:rowOff>
    </xdr:from>
    <xdr:to>
      <xdr:col>36</xdr:col>
      <xdr:colOff>165100</xdr:colOff>
      <xdr:row>107</xdr:row>
      <xdr:rowOff>117202</xdr:rowOff>
    </xdr:to>
    <xdr:sp macro="" textlink="">
      <xdr:nvSpPr>
        <xdr:cNvPr id="471" name="フローチャート: 判断 470">
          <a:extLst>
            <a:ext uri="{FF2B5EF4-FFF2-40B4-BE49-F238E27FC236}">
              <a16:creationId xmlns:a16="http://schemas.microsoft.com/office/drawing/2014/main" id="{D76F030C-E968-4ED6-9FBF-E3960F225688}"/>
            </a:ext>
          </a:extLst>
        </xdr:cNvPr>
        <xdr:cNvSpPr/>
      </xdr:nvSpPr>
      <xdr:spPr>
        <a:xfrm>
          <a:off x="6921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5094DEED-9E98-46C1-8DF4-72730FE3340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20F0F6FD-4502-4225-B671-39154D6E37E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601B1E3-9FC6-4E3E-9440-2DC6785470B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852F9ED7-7660-49FC-ABAC-FDC4E5A3A4E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CF09F9ED-8FB3-4FB8-A8C0-4F9CC7B7575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59689</xdr:rowOff>
    </xdr:from>
    <xdr:to>
      <xdr:col>55</xdr:col>
      <xdr:colOff>50800</xdr:colOff>
      <xdr:row>107</xdr:row>
      <xdr:rowOff>161289</xdr:rowOff>
    </xdr:to>
    <xdr:sp macro="" textlink="">
      <xdr:nvSpPr>
        <xdr:cNvPr id="477" name="楕円 476">
          <a:extLst>
            <a:ext uri="{FF2B5EF4-FFF2-40B4-BE49-F238E27FC236}">
              <a16:creationId xmlns:a16="http://schemas.microsoft.com/office/drawing/2014/main" id="{3C15E0E8-5E96-4E64-8F84-2E1AF4A18DE7}"/>
            </a:ext>
          </a:extLst>
        </xdr:cNvPr>
        <xdr:cNvSpPr/>
      </xdr:nvSpPr>
      <xdr:spPr>
        <a:xfrm>
          <a:off x="10426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38116</xdr:rowOff>
    </xdr:from>
    <xdr:ext cx="469744" cy="259045"/>
    <xdr:sp macro="" textlink="">
      <xdr:nvSpPr>
        <xdr:cNvPr id="478" name="【市民会館】&#10;一人当たり面積該当値テキスト">
          <a:extLst>
            <a:ext uri="{FF2B5EF4-FFF2-40B4-BE49-F238E27FC236}">
              <a16:creationId xmlns:a16="http://schemas.microsoft.com/office/drawing/2014/main" id="{8C5E036B-970A-4C24-870C-F81F54C1DBE4}"/>
            </a:ext>
          </a:extLst>
        </xdr:cNvPr>
        <xdr:cNvSpPr txBox="1"/>
      </xdr:nvSpPr>
      <xdr:spPr>
        <a:xfrm>
          <a:off x="10515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62956</xdr:rowOff>
    </xdr:from>
    <xdr:to>
      <xdr:col>50</xdr:col>
      <xdr:colOff>165100</xdr:colOff>
      <xdr:row>107</xdr:row>
      <xdr:rowOff>164556</xdr:rowOff>
    </xdr:to>
    <xdr:sp macro="" textlink="">
      <xdr:nvSpPr>
        <xdr:cNvPr id="479" name="楕円 478">
          <a:extLst>
            <a:ext uri="{FF2B5EF4-FFF2-40B4-BE49-F238E27FC236}">
              <a16:creationId xmlns:a16="http://schemas.microsoft.com/office/drawing/2014/main" id="{DFCEE770-AEDD-4AA8-A204-B3C0DB5988F9}"/>
            </a:ext>
          </a:extLst>
        </xdr:cNvPr>
        <xdr:cNvSpPr/>
      </xdr:nvSpPr>
      <xdr:spPr>
        <a:xfrm>
          <a:off x="9588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113756</xdr:rowOff>
    </xdr:to>
    <xdr:cxnSp macro="">
      <xdr:nvCxnSpPr>
        <xdr:cNvPr id="480" name="直線コネクタ 479">
          <a:extLst>
            <a:ext uri="{FF2B5EF4-FFF2-40B4-BE49-F238E27FC236}">
              <a16:creationId xmlns:a16="http://schemas.microsoft.com/office/drawing/2014/main" id="{30A82807-7E2A-4CB4-ACA1-0E712C8AE617}"/>
            </a:ext>
          </a:extLst>
        </xdr:cNvPr>
        <xdr:cNvCxnSpPr/>
      </xdr:nvCxnSpPr>
      <xdr:spPr>
        <a:xfrm flipV="1">
          <a:off x="9639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66221</xdr:rowOff>
    </xdr:from>
    <xdr:to>
      <xdr:col>46</xdr:col>
      <xdr:colOff>38100</xdr:colOff>
      <xdr:row>107</xdr:row>
      <xdr:rowOff>167821</xdr:rowOff>
    </xdr:to>
    <xdr:sp macro="" textlink="">
      <xdr:nvSpPr>
        <xdr:cNvPr id="481" name="楕円 480">
          <a:extLst>
            <a:ext uri="{FF2B5EF4-FFF2-40B4-BE49-F238E27FC236}">
              <a16:creationId xmlns:a16="http://schemas.microsoft.com/office/drawing/2014/main" id="{AD99654F-2C05-4A6F-BE38-2A765FD2F0EB}"/>
            </a:ext>
          </a:extLst>
        </xdr:cNvPr>
        <xdr:cNvSpPr/>
      </xdr:nvSpPr>
      <xdr:spPr>
        <a:xfrm>
          <a:off x="8699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113756</xdr:rowOff>
    </xdr:from>
    <xdr:to>
      <xdr:col>50</xdr:col>
      <xdr:colOff>114300</xdr:colOff>
      <xdr:row>107</xdr:row>
      <xdr:rowOff>117021</xdr:rowOff>
    </xdr:to>
    <xdr:cxnSp macro="">
      <xdr:nvCxnSpPr>
        <xdr:cNvPr id="482" name="直線コネクタ 481">
          <a:extLst>
            <a:ext uri="{FF2B5EF4-FFF2-40B4-BE49-F238E27FC236}">
              <a16:creationId xmlns:a16="http://schemas.microsoft.com/office/drawing/2014/main" id="{297CDFF2-C39B-4C1E-9CC0-7B166562499A}"/>
            </a:ext>
          </a:extLst>
        </xdr:cNvPr>
        <xdr:cNvCxnSpPr/>
      </xdr:nvCxnSpPr>
      <xdr:spPr>
        <a:xfrm flipV="1">
          <a:off x="8750300" y="1845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129902</xdr:rowOff>
    </xdr:from>
    <xdr:to>
      <xdr:col>41</xdr:col>
      <xdr:colOff>101600</xdr:colOff>
      <xdr:row>106</xdr:row>
      <xdr:rowOff>60052</xdr:rowOff>
    </xdr:to>
    <xdr:sp macro="" textlink="">
      <xdr:nvSpPr>
        <xdr:cNvPr id="483" name="楕円 482">
          <a:extLst>
            <a:ext uri="{FF2B5EF4-FFF2-40B4-BE49-F238E27FC236}">
              <a16:creationId xmlns:a16="http://schemas.microsoft.com/office/drawing/2014/main" id="{F5EF3260-1D72-4B4C-BAE1-77ACAD5F08D5}"/>
            </a:ext>
          </a:extLst>
        </xdr:cNvPr>
        <xdr:cNvSpPr/>
      </xdr:nvSpPr>
      <xdr:spPr>
        <a:xfrm>
          <a:off x="7810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9252</xdr:rowOff>
    </xdr:from>
    <xdr:to>
      <xdr:col>45</xdr:col>
      <xdr:colOff>177800</xdr:colOff>
      <xdr:row>107</xdr:row>
      <xdr:rowOff>117021</xdr:rowOff>
    </xdr:to>
    <xdr:cxnSp macro="">
      <xdr:nvCxnSpPr>
        <xdr:cNvPr id="484" name="直線コネクタ 483">
          <a:extLst>
            <a:ext uri="{FF2B5EF4-FFF2-40B4-BE49-F238E27FC236}">
              <a16:creationId xmlns:a16="http://schemas.microsoft.com/office/drawing/2014/main" id="{A30DC0D1-F5AC-437E-B5A7-749D1006EBD7}"/>
            </a:ext>
          </a:extLst>
        </xdr:cNvPr>
        <xdr:cNvCxnSpPr/>
      </xdr:nvCxnSpPr>
      <xdr:spPr>
        <a:xfrm>
          <a:off x="7861300" y="18182952"/>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74386</xdr:rowOff>
    </xdr:from>
    <xdr:to>
      <xdr:col>36</xdr:col>
      <xdr:colOff>165100</xdr:colOff>
      <xdr:row>108</xdr:row>
      <xdr:rowOff>4536</xdr:rowOff>
    </xdr:to>
    <xdr:sp macro="" textlink="">
      <xdr:nvSpPr>
        <xdr:cNvPr id="485" name="楕円 484">
          <a:extLst>
            <a:ext uri="{FF2B5EF4-FFF2-40B4-BE49-F238E27FC236}">
              <a16:creationId xmlns:a16="http://schemas.microsoft.com/office/drawing/2014/main" id="{259535C0-DEDF-4F15-A068-3DB6CD48145B}"/>
            </a:ext>
          </a:extLst>
        </xdr:cNvPr>
        <xdr:cNvSpPr/>
      </xdr:nvSpPr>
      <xdr:spPr>
        <a:xfrm>
          <a:off x="69215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9252</xdr:rowOff>
    </xdr:from>
    <xdr:to>
      <xdr:col>41</xdr:col>
      <xdr:colOff>50800</xdr:colOff>
      <xdr:row>107</xdr:row>
      <xdr:rowOff>125186</xdr:rowOff>
    </xdr:to>
    <xdr:cxnSp macro="">
      <xdr:nvCxnSpPr>
        <xdr:cNvPr id="486" name="直線コネクタ 485">
          <a:extLst>
            <a:ext uri="{FF2B5EF4-FFF2-40B4-BE49-F238E27FC236}">
              <a16:creationId xmlns:a16="http://schemas.microsoft.com/office/drawing/2014/main" id="{E2CEB9C9-99A9-41F3-AC72-1C3B3DD196C0}"/>
            </a:ext>
          </a:extLst>
        </xdr:cNvPr>
        <xdr:cNvCxnSpPr/>
      </xdr:nvCxnSpPr>
      <xdr:spPr>
        <a:xfrm flipV="1">
          <a:off x="6972300" y="18182952"/>
          <a:ext cx="889000" cy="2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158222</xdr:rowOff>
    </xdr:from>
    <xdr:ext cx="469744" cy="259045"/>
    <xdr:sp macro="" textlink="">
      <xdr:nvSpPr>
        <xdr:cNvPr id="487" name="n_1aveValue【市民会館】&#10;一人当たり面積">
          <a:extLst>
            <a:ext uri="{FF2B5EF4-FFF2-40B4-BE49-F238E27FC236}">
              <a16:creationId xmlns:a16="http://schemas.microsoft.com/office/drawing/2014/main" id="{864B0C33-9119-4662-9E5F-7247CCC4F409}"/>
            </a:ext>
          </a:extLst>
        </xdr:cNvPr>
        <xdr:cNvSpPr txBox="1"/>
      </xdr:nvSpPr>
      <xdr:spPr>
        <a:xfrm>
          <a:off x="9391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488" name="n_2aveValue【市民会館】&#10;一人当たり面積">
          <a:extLst>
            <a:ext uri="{FF2B5EF4-FFF2-40B4-BE49-F238E27FC236}">
              <a16:creationId xmlns:a16="http://schemas.microsoft.com/office/drawing/2014/main" id="{0195AC54-C94D-4153-AFEF-4992CD816AF8}"/>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118127</xdr:rowOff>
    </xdr:from>
    <xdr:ext cx="469744" cy="259045"/>
    <xdr:sp macro="" textlink="">
      <xdr:nvSpPr>
        <xdr:cNvPr id="489" name="n_3aveValue【市民会館】&#10;一人当たり面積">
          <a:extLst>
            <a:ext uri="{FF2B5EF4-FFF2-40B4-BE49-F238E27FC236}">
              <a16:creationId xmlns:a16="http://schemas.microsoft.com/office/drawing/2014/main" id="{AD86D059-3139-4351-B7CB-D870AD1CA7B3}"/>
            </a:ext>
          </a:extLst>
        </xdr:cNvPr>
        <xdr:cNvSpPr txBox="1"/>
      </xdr:nvSpPr>
      <xdr:spPr>
        <a:xfrm>
          <a:off x="7626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133729</xdr:rowOff>
    </xdr:from>
    <xdr:ext cx="469744" cy="259045"/>
    <xdr:sp macro="" textlink="">
      <xdr:nvSpPr>
        <xdr:cNvPr id="490" name="n_4aveValue【市民会館】&#10;一人当たり面積">
          <a:extLst>
            <a:ext uri="{FF2B5EF4-FFF2-40B4-BE49-F238E27FC236}">
              <a16:creationId xmlns:a16="http://schemas.microsoft.com/office/drawing/2014/main" id="{D9D0B00D-830C-43CD-9F43-2F4B743F6BA9}"/>
            </a:ext>
          </a:extLst>
        </xdr:cNvPr>
        <xdr:cNvSpPr txBox="1"/>
      </xdr:nvSpPr>
      <xdr:spPr>
        <a:xfrm>
          <a:off x="6737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155683</xdr:rowOff>
    </xdr:from>
    <xdr:ext cx="469744" cy="259045"/>
    <xdr:sp macro="" textlink="">
      <xdr:nvSpPr>
        <xdr:cNvPr id="491" name="n_1mainValue【市民会館】&#10;一人当たり面積">
          <a:extLst>
            <a:ext uri="{FF2B5EF4-FFF2-40B4-BE49-F238E27FC236}">
              <a16:creationId xmlns:a16="http://schemas.microsoft.com/office/drawing/2014/main" id="{6C5B57A7-F983-481D-AFF6-D50450034880}"/>
            </a:ext>
          </a:extLst>
        </xdr:cNvPr>
        <xdr:cNvSpPr txBox="1"/>
      </xdr:nvSpPr>
      <xdr:spPr>
        <a:xfrm>
          <a:off x="9391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158948</xdr:rowOff>
    </xdr:from>
    <xdr:ext cx="469744" cy="259045"/>
    <xdr:sp macro="" textlink="">
      <xdr:nvSpPr>
        <xdr:cNvPr id="492" name="n_2mainValue【市民会館】&#10;一人当たり面積">
          <a:extLst>
            <a:ext uri="{FF2B5EF4-FFF2-40B4-BE49-F238E27FC236}">
              <a16:creationId xmlns:a16="http://schemas.microsoft.com/office/drawing/2014/main" id="{E11783BB-476E-42E7-A3CD-462E4B3722C6}"/>
            </a:ext>
          </a:extLst>
        </xdr:cNvPr>
        <xdr:cNvSpPr txBox="1"/>
      </xdr:nvSpPr>
      <xdr:spPr>
        <a:xfrm>
          <a:off x="8515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76579</xdr:rowOff>
    </xdr:from>
    <xdr:ext cx="469744" cy="259045"/>
    <xdr:sp macro="" textlink="">
      <xdr:nvSpPr>
        <xdr:cNvPr id="493" name="n_3mainValue【市民会館】&#10;一人当たり面積">
          <a:extLst>
            <a:ext uri="{FF2B5EF4-FFF2-40B4-BE49-F238E27FC236}">
              <a16:creationId xmlns:a16="http://schemas.microsoft.com/office/drawing/2014/main" id="{3056785D-4DE8-4D79-8384-EF55E5DBD12E}"/>
            </a:ext>
          </a:extLst>
        </xdr:cNvPr>
        <xdr:cNvSpPr txBox="1"/>
      </xdr:nvSpPr>
      <xdr:spPr>
        <a:xfrm>
          <a:off x="7626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167113</xdr:rowOff>
    </xdr:from>
    <xdr:ext cx="469744" cy="259045"/>
    <xdr:sp macro="" textlink="">
      <xdr:nvSpPr>
        <xdr:cNvPr id="494" name="n_4mainValue【市民会館】&#10;一人当たり面積">
          <a:extLst>
            <a:ext uri="{FF2B5EF4-FFF2-40B4-BE49-F238E27FC236}">
              <a16:creationId xmlns:a16="http://schemas.microsoft.com/office/drawing/2014/main" id="{5B2AC136-B4DA-43AD-AD3A-63FF2B11AE48}"/>
            </a:ext>
          </a:extLst>
        </xdr:cNvPr>
        <xdr:cNvSpPr txBox="1"/>
      </xdr:nvSpPr>
      <xdr:spPr>
        <a:xfrm>
          <a:off x="6737427" y="1851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63B25BFF-920E-4BE8-8026-55016BE69B5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D61A11E0-E9F6-45C0-A38A-C03678F0ECB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897DFD4F-F18E-4193-84DB-5E6E8B3BDDB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70F2CDA1-2194-4CEE-869F-58BFD887A30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6CC88DA4-3852-4E5C-8E63-82D3A3D45F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B6394BDE-9C93-4433-BEA9-952638907A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6BFCE35-B8DB-4F4C-A408-19CDC4878AC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C88FC7CD-4BBA-4BDB-A672-18A105AE65E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3D423137-7A0F-4304-B89A-23D5CF966D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933962D9-1ED6-41F3-90DE-C6C13EC190F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C60EB2D6-6F25-4CCE-A5AE-C0BD76D571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7F8C0EC4-1760-42FC-82F4-712CFDF1563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88EC68-8A04-4E5E-BD89-B57645267C2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68653F18-9FB7-4CCA-970A-546E788CE63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1ADE5E9F-6563-4D99-ABE9-0309A4838B2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7D206748-DDC2-44BA-9312-944AA93B42B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4C790D97-81A4-4B24-A28E-F7A50326E18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F97DBC22-FAEA-4BFF-9791-0B8D8924C47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15A8FFB6-71BB-4A32-9C44-4E57AD03175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BABF52A0-0196-461C-9003-FD52D6EBE7F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8C4D2960-30D5-4011-B0F4-C711F18ABA6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46122BE5-F0FA-4D2F-BF38-E535AE163C5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CFDEA96F-04AC-476B-ACC6-38D807E2C4C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504B2DD3-7001-4007-B998-DEA35892131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150495</xdr:rowOff>
    </xdr:from>
    <xdr:to>
      <xdr:col>85</xdr:col>
      <xdr:colOff>126364</xdr:colOff>
      <xdr:row>42</xdr:row>
      <xdr:rowOff>26670</xdr:rowOff>
    </xdr:to>
    <xdr:cxnSp macro="">
      <xdr:nvCxnSpPr>
        <xdr:cNvPr id="519" name="直線コネクタ 518">
          <a:extLst>
            <a:ext uri="{FF2B5EF4-FFF2-40B4-BE49-F238E27FC236}">
              <a16:creationId xmlns:a16="http://schemas.microsoft.com/office/drawing/2014/main" id="{46E7C6E9-E208-4772-BB26-41B30F8266F8}"/>
            </a:ext>
          </a:extLst>
        </xdr:cNvPr>
        <xdr:cNvCxnSpPr/>
      </xdr:nvCxnSpPr>
      <xdr:spPr>
        <a:xfrm flipV="1">
          <a:off x="16318864" y="5979795"/>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30497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D050B36C-1BA3-42AE-8DC1-C35B9C6EE978}"/>
            </a:ext>
          </a:extLst>
        </xdr:cNvPr>
        <xdr:cNvSpPr txBox="1"/>
      </xdr:nvSpPr>
      <xdr:spPr>
        <a:xfrm>
          <a:off x="16357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26670</xdr:rowOff>
    </xdr:from>
    <xdr:to>
      <xdr:col>86</xdr:col>
      <xdr:colOff>25400</xdr:colOff>
      <xdr:row>42</xdr:row>
      <xdr:rowOff>26670</xdr:rowOff>
    </xdr:to>
    <xdr:cxnSp macro="">
      <xdr:nvCxnSpPr>
        <xdr:cNvPr id="521" name="直線コネクタ 520">
          <a:extLst>
            <a:ext uri="{FF2B5EF4-FFF2-40B4-BE49-F238E27FC236}">
              <a16:creationId xmlns:a16="http://schemas.microsoft.com/office/drawing/2014/main" id="{F9353233-F83D-4746-9E0A-BE529178BA74}"/>
            </a:ext>
          </a:extLst>
        </xdr:cNvPr>
        <xdr:cNvCxnSpPr/>
      </xdr:nvCxnSpPr>
      <xdr:spPr>
        <a:xfrm>
          <a:off x="16230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97172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934D7AED-62B3-46C0-BD31-0CD6BFBBDEC5}"/>
            </a:ext>
          </a:extLst>
        </xdr:cNvPr>
        <xdr:cNvSpPr txBox="1"/>
      </xdr:nvSpPr>
      <xdr:spPr>
        <a:xfrm>
          <a:off x="163576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150495</xdr:rowOff>
    </xdr:from>
    <xdr:to>
      <xdr:col>86</xdr:col>
      <xdr:colOff>25400</xdr:colOff>
      <xdr:row>34</xdr:row>
      <xdr:rowOff>150495</xdr:rowOff>
    </xdr:to>
    <xdr:cxnSp macro="">
      <xdr:nvCxnSpPr>
        <xdr:cNvPr id="523" name="直線コネクタ 522">
          <a:extLst>
            <a:ext uri="{FF2B5EF4-FFF2-40B4-BE49-F238E27FC236}">
              <a16:creationId xmlns:a16="http://schemas.microsoft.com/office/drawing/2014/main" id="{759EA250-56B2-42F9-85F0-A6AA5F7139B7}"/>
            </a:ext>
          </a:extLst>
        </xdr:cNvPr>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CA61A283-FF48-4A11-B795-89513310A3EC}"/>
            </a:ext>
          </a:extLst>
        </xdr:cNvPr>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525" name="フローチャート: 判断 524">
          <a:extLst>
            <a:ext uri="{FF2B5EF4-FFF2-40B4-BE49-F238E27FC236}">
              <a16:creationId xmlns:a16="http://schemas.microsoft.com/office/drawing/2014/main" id="{E82C31BF-D079-467D-9ACB-065AB28DABD2}"/>
            </a:ext>
          </a:extLst>
        </xdr:cNvPr>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73025</xdr:rowOff>
    </xdr:from>
    <xdr:to>
      <xdr:col>81</xdr:col>
      <xdr:colOff>101600</xdr:colOff>
      <xdr:row>38</xdr:row>
      <xdr:rowOff>3175</xdr:rowOff>
    </xdr:to>
    <xdr:sp macro="" textlink="">
      <xdr:nvSpPr>
        <xdr:cNvPr id="526" name="フローチャート: 判断 525">
          <a:extLst>
            <a:ext uri="{FF2B5EF4-FFF2-40B4-BE49-F238E27FC236}">
              <a16:creationId xmlns:a16="http://schemas.microsoft.com/office/drawing/2014/main" id="{434D0B4B-D1D2-42A4-AF59-CFB39AA04372}"/>
            </a:ext>
          </a:extLst>
        </xdr:cNvPr>
        <xdr:cNvSpPr/>
      </xdr:nvSpPr>
      <xdr:spPr>
        <a:xfrm>
          <a:off x="1543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31115</xdr:rowOff>
    </xdr:from>
    <xdr:to>
      <xdr:col>76</xdr:col>
      <xdr:colOff>165100</xdr:colOff>
      <xdr:row>37</xdr:row>
      <xdr:rowOff>132715</xdr:rowOff>
    </xdr:to>
    <xdr:sp macro="" textlink="">
      <xdr:nvSpPr>
        <xdr:cNvPr id="527" name="フローチャート: 判断 526">
          <a:extLst>
            <a:ext uri="{FF2B5EF4-FFF2-40B4-BE49-F238E27FC236}">
              <a16:creationId xmlns:a16="http://schemas.microsoft.com/office/drawing/2014/main" id="{522446F6-2B03-440C-8103-89F59E777FEC}"/>
            </a:ext>
          </a:extLst>
        </xdr:cNvPr>
        <xdr:cNvSpPr/>
      </xdr:nvSpPr>
      <xdr:spPr>
        <a:xfrm>
          <a:off x="14541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162560</xdr:rowOff>
    </xdr:from>
    <xdr:to>
      <xdr:col>72</xdr:col>
      <xdr:colOff>38100</xdr:colOff>
      <xdr:row>37</xdr:row>
      <xdr:rowOff>92710</xdr:rowOff>
    </xdr:to>
    <xdr:sp macro="" textlink="">
      <xdr:nvSpPr>
        <xdr:cNvPr id="528" name="フローチャート: 判断 527">
          <a:extLst>
            <a:ext uri="{FF2B5EF4-FFF2-40B4-BE49-F238E27FC236}">
              <a16:creationId xmlns:a16="http://schemas.microsoft.com/office/drawing/2014/main" id="{4C1F7047-7865-4BA5-BC44-79A86D387472}"/>
            </a:ext>
          </a:extLst>
        </xdr:cNvPr>
        <xdr:cNvSpPr/>
      </xdr:nvSpPr>
      <xdr:spPr>
        <a:xfrm>
          <a:off x="13652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118745</xdr:rowOff>
    </xdr:from>
    <xdr:to>
      <xdr:col>67</xdr:col>
      <xdr:colOff>101600</xdr:colOff>
      <xdr:row>37</xdr:row>
      <xdr:rowOff>48895</xdr:rowOff>
    </xdr:to>
    <xdr:sp macro="" textlink="">
      <xdr:nvSpPr>
        <xdr:cNvPr id="529" name="フローチャート: 判断 528">
          <a:extLst>
            <a:ext uri="{FF2B5EF4-FFF2-40B4-BE49-F238E27FC236}">
              <a16:creationId xmlns:a16="http://schemas.microsoft.com/office/drawing/2014/main" id="{47781680-FBCD-48DA-85F9-F518AA7D1853}"/>
            </a:ext>
          </a:extLst>
        </xdr:cNvPr>
        <xdr:cNvSpPr/>
      </xdr:nvSpPr>
      <xdr:spPr>
        <a:xfrm>
          <a:off x="12763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7C277FD-0044-4BED-856E-BFAD02EEB4C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D2642AB6-5038-47F0-BB95-FDACECA956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D67C192-67E3-495C-B8A7-3082269DD00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BC68497-5AB3-4254-9A37-5DF4C3F652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2A1F14DD-6B71-45FB-950B-A58AC2C41A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535" name="楕円 534">
          <a:extLst>
            <a:ext uri="{FF2B5EF4-FFF2-40B4-BE49-F238E27FC236}">
              <a16:creationId xmlns:a16="http://schemas.microsoft.com/office/drawing/2014/main" id="{787AADBF-45CC-4C91-BDCE-1D89F228CFDB}"/>
            </a:ext>
          </a:extLst>
        </xdr:cNvPr>
        <xdr:cNvSpPr/>
      </xdr:nvSpPr>
      <xdr:spPr>
        <a:xfrm>
          <a:off x="162687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141622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8A115C98-31FD-4A89-9EE4-A60F41D6F9D2}"/>
            </a:ext>
          </a:extLst>
        </xdr:cNvPr>
        <xdr:cNvSpPr txBox="1"/>
      </xdr:nvSpPr>
      <xdr:spPr>
        <a:xfrm>
          <a:off x="16357600"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33020</xdr:rowOff>
    </xdr:from>
    <xdr:to>
      <xdr:col>81</xdr:col>
      <xdr:colOff>101600</xdr:colOff>
      <xdr:row>37</xdr:row>
      <xdr:rowOff>134620</xdr:rowOff>
    </xdr:to>
    <xdr:sp macro="" textlink="">
      <xdr:nvSpPr>
        <xdr:cNvPr id="537" name="楕円 536">
          <a:extLst>
            <a:ext uri="{FF2B5EF4-FFF2-40B4-BE49-F238E27FC236}">
              <a16:creationId xmlns:a16="http://schemas.microsoft.com/office/drawing/2014/main" id="{31384CAE-9E55-4431-B5AD-8333FC8C790D}"/>
            </a:ext>
          </a:extLst>
        </xdr:cNvPr>
        <xdr:cNvSpPr/>
      </xdr:nvSpPr>
      <xdr:spPr>
        <a:xfrm>
          <a:off x="15430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83820</xdr:rowOff>
    </xdr:from>
    <xdr:to>
      <xdr:col>85</xdr:col>
      <xdr:colOff>127000</xdr:colOff>
      <xdr:row>37</xdr:row>
      <xdr:rowOff>169545</xdr:rowOff>
    </xdr:to>
    <xdr:cxnSp macro="">
      <xdr:nvCxnSpPr>
        <xdr:cNvPr id="538" name="直線コネクタ 537">
          <a:extLst>
            <a:ext uri="{FF2B5EF4-FFF2-40B4-BE49-F238E27FC236}">
              <a16:creationId xmlns:a16="http://schemas.microsoft.com/office/drawing/2014/main" id="{4BC83A0E-B9FF-4EA2-93CF-91AD50485E4A}"/>
            </a:ext>
          </a:extLst>
        </xdr:cNvPr>
        <xdr:cNvCxnSpPr/>
      </xdr:nvCxnSpPr>
      <xdr:spPr>
        <a:xfrm>
          <a:off x="15481300" y="642747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39" name="楕円 538">
          <a:extLst>
            <a:ext uri="{FF2B5EF4-FFF2-40B4-BE49-F238E27FC236}">
              <a16:creationId xmlns:a16="http://schemas.microsoft.com/office/drawing/2014/main" id="{149B10FD-F273-49B2-80CE-9CDFD4B76BFD}"/>
            </a:ext>
          </a:extLst>
        </xdr:cNvPr>
        <xdr:cNvSpPr/>
      </xdr:nvSpPr>
      <xdr:spPr>
        <a:xfrm>
          <a:off x="1454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169545</xdr:rowOff>
    </xdr:from>
    <xdr:to>
      <xdr:col>81</xdr:col>
      <xdr:colOff>50800</xdr:colOff>
      <xdr:row>37</xdr:row>
      <xdr:rowOff>83820</xdr:rowOff>
    </xdr:to>
    <xdr:cxnSp macro="">
      <xdr:nvCxnSpPr>
        <xdr:cNvPr id="540" name="直線コネクタ 539">
          <a:extLst>
            <a:ext uri="{FF2B5EF4-FFF2-40B4-BE49-F238E27FC236}">
              <a16:creationId xmlns:a16="http://schemas.microsoft.com/office/drawing/2014/main" id="{5BC85279-4424-4CD5-9810-422EF5484F48}"/>
            </a:ext>
          </a:extLst>
        </xdr:cNvPr>
        <xdr:cNvCxnSpPr/>
      </xdr:nvCxnSpPr>
      <xdr:spPr>
        <a:xfrm>
          <a:off x="14592300" y="63417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40640</xdr:rowOff>
    </xdr:from>
    <xdr:to>
      <xdr:col>72</xdr:col>
      <xdr:colOff>38100</xdr:colOff>
      <xdr:row>36</xdr:row>
      <xdr:rowOff>142240</xdr:rowOff>
    </xdr:to>
    <xdr:sp macro="" textlink="">
      <xdr:nvSpPr>
        <xdr:cNvPr id="541" name="楕円 540">
          <a:extLst>
            <a:ext uri="{FF2B5EF4-FFF2-40B4-BE49-F238E27FC236}">
              <a16:creationId xmlns:a16="http://schemas.microsoft.com/office/drawing/2014/main" id="{97149F53-BA39-437C-BF67-52A6EF1256E9}"/>
            </a:ext>
          </a:extLst>
        </xdr:cNvPr>
        <xdr:cNvSpPr/>
      </xdr:nvSpPr>
      <xdr:spPr>
        <a:xfrm>
          <a:off x="13652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91440</xdr:rowOff>
    </xdr:from>
    <xdr:to>
      <xdr:col>76</xdr:col>
      <xdr:colOff>114300</xdr:colOff>
      <xdr:row>36</xdr:row>
      <xdr:rowOff>169545</xdr:rowOff>
    </xdr:to>
    <xdr:cxnSp macro="">
      <xdr:nvCxnSpPr>
        <xdr:cNvPr id="542" name="直線コネクタ 541">
          <a:extLst>
            <a:ext uri="{FF2B5EF4-FFF2-40B4-BE49-F238E27FC236}">
              <a16:creationId xmlns:a16="http://schemas.microsoft.com/office/drawing/2014/main" id="{0D15B342-4483-4C5C-A277-F4135D034963}"/>
            </a:ext>
          </a:extLst>
        </xdr:cNvPr>
        <xdr:cNvCxnSpPr/>
      </xdr:nvCxnSpPr>
      <xdr:spPr>
        <a:xfrm>
          <a:off x="13703300" y="626364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165752</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2BD9DC25-1F26-4500-8E0B-C7553E9C8B5E}"/>
            </a:ext>
          </a:extLst>
        </xdr:cNvPr>
        <xdr:cNvSpPr txBox="1"/>
      </xdr:nvSpPr>
      <xdr:spPr>
        <a:xfrm>
          <a:off x="152660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123842</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ECDA7D78-22C8-4622-B834-D0C9437C4860}"/>
            </a:ext>
          </a:extLst>
        </xdr:cNvPr>
        <xdr:cNvSpPr txBox="1"/>
      </xdr:nvSpPr>
      <xdr:spPr>
        <a:xfrm>
          <a:off x="14389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83837</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77595DC9-CEAD-4682-8028-2BD0BC0F21C2}"/>
            </a:ext>
          </a:extLst>
        </xdr:cNvPr>
        <xdr:cNvSpPr txBox="1"/>
      </xdr:nvSpPr>
      <xdr:spPr>
        <a:xfrm>
          <a:off x="13500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65422</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17063B73-8D32-4DB6-9CB1-2C0C18622B21}"/>
            </a:ext>
          </a:extLst>
        </xdr:cNvPr>
        <xdr:cNvSpPr txBox="1"/>
      </xdr:nvSpPr>
      <xdr:spPr>
        <a:xfrm>
          <a:off x="12611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151147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4601BB1A-6171-4131-89C6-8F72D6EC4C46}"/>
            </a:ext>
          </a:extLst>
        </xdr:cNvPr>
        <xdr:cNvSpPr txBox="1"/>
      </xdr:nvSpPr>
      <xdr:spPr>
        <a:xfrm>
          <a:off x="15266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E088A917-7EA5-40C6-A15C-51BA9E8DAC69}"/>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158767</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B72C1F3D-CEA8-4122-B2C8-B6EF8EC73657}"/>
            </a:ext>
          </a:extLst>
        </xdr:cNvPr>
        <xdr:cNvSpPr txBox="1"/>
      </xdr:nvSpPr>
      <xdr:spPr>
        <a:xfrm>
          <a:off x="13500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875BCC54-A106-4B1B-A1D2-E9BD784BC92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4A342CB7-8DD4-43B2-9D76-B0D8499AF6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EE654412-B759-4D94-B90F-F03472FCF04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D1798EA-4B81-487E-90B2-A39F050FE52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C13C6705-1BE5-4B0B-B058-70C9576DAD6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75B6BB20-F1E9-4D98-B563-FEFEA90E7F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1D8A80D7-8557-430A-B1EE-3E6091CE348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4EDDAF6B-B897-4375-8481-168F4ADE102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E77E4D0E-03F5-42F2-8F45-6B048BD019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1990ECE6-9ACC-4E57-8230-0C9EDCBEC9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14CE11AD-52D2-4961-8951-CC3ABBB6909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a:extLst>
            <a:ext uri="{FF2B5EF4-FFF2-40B4-BE49-F238E27FC236}">
              <a16:creationId xmlns:a16="http://schemas.microsoft.com/office/drawing/2014/main" id="{14C1060B-8972-4089-B7B9-2B4AA90A367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4CAF414C-13F5-42FE-95CF-CF1B6B711FC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a:extLst>
            <a:ext uri="{FF2B5EF4-FFF2-40B4-BE49-F238E27FC236}">
              <a16:creationId xmlns:a16="http://schemas.microsoft.com/office/drawing/2014/main" id="{38437188-3528-4B2B-9225-F6B540C5FDB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36235F16-C8A4-463D-A4EE-5DAB5659C3C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a:extLst>
            <a:ext uri="{FF2B5EF4-FFF2-40B4-BE49-F238E27FC236}">
              <a16:creationId xmlns:a16="http://schemas.microsoft.com/office/drawing/2014/main" id="{16B168EB-DBBF-45CC-9A42-18F8CEB3C8F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18B2F95F-65EE-4D5A-9C72-988FD90EFF9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a:extLst>
            <a:ext uri="{FF2B5EF4-FFF2-40B4-BE49-F238E27FC236}">
              <a16:creationId xmlns:a16="http://schemas.microsoft.com/office/drawing/2014/main" id="{42E13C3F-1A59-4901-9804-2A1E0A33814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4371B240-6641-4862-84C3-47FB260DF2F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B69EA8C7-FD1B-42F5-8FBC-E3342F3D294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2D5A9AC0-128F-4160-9C63-6107BED9B0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145553</xdr:rowOff>
    </xdr:from>
    <xdr:to>
      <xdr:col>116</xdr:col>
      <xdr:colOff>62864</xdr:colOff>
      <xdr:row>41</xdr:row>
      <xdr:rowOff>126099</xdr:rowOff>
    </xdr:to>
    <xdr:cxnSp macro="">
      <xdr:nvCxnSpPr>
        <xdr:cNvPr id="571" name="直線コネクタ 570">
          <a:extLst>
            <a:ext uri="{FF2B5EF4-FFF2-40B4-BE49-F238E27FC236}">
              <a16:creationId xmlns:a16="http://schemas.microsoft.com/office/drawing/2014/main" id="{94518A3A-A3FF-4A1E-8711-52AD4E6D3A74}"/>
            </a:ext>
          </a:extLst>
        </xdr:cNvPr>
        <xdr:cNvCxnSpPr/>
      </xdr:nvCxnSpPr>
      <xdr:spPr>
        <a:xfrm flipV="1">
          <a:off x="22160864" y="5974853"/>
          <a:ext cx="0" cy="118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D8E886F5-427E-4926-B54F-1C3DD9E5D10E}"/>
            </a:ext>
          </a:extLst>
        </xdr:cNvPr>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73" name="直線コネクタ 572">
          <a:extLst>
            <a:ext uri="{FF2B5EF4-FFF2-40B4-BE49-F238E27FC236}">
              <a16:creationId xmlns:a16="http://schemas.microsoft.com/office/drawing/2014/main" id="{AAED62E6-E569-4AF9-8196-16E5D733D617}"/>
            </a:ext>
          </a:extLst>
        </xdr:cNvPr>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92230</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17265542-7DEB-4F5E-9EA3-33106C26C83E}"/>
            </a:ext>
          </a:extLst>
        </xdr:cNvPr>
        <xdr:cNvSpPr txBox="1"/>
      </xdr:nvSpPr>
      <xdr:spPr>
        <a:xfrm>
          <a:off x="22199600" y="575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145553</xdr:rowOff>
    </xdr:from>
    <xdr:to>
      <xdr:col>116</xdr:col>
      <xdr:colOff>152400</xdr:colOff>
      <xdr:row>34</xdr:row>
      <xdr:rowOff>145553</xdr:rowOff>
    </xdr:to>
    <xdr:cxnSp macro="">
      <xdr:nvCxnSpPr>
        <xdr:cNvPr id="575" name="直線コネクタ 574">
          <a:extLst>
            <a:ext uri="{FF2B5EF4-FFF2-40B4-BE49-F238E27FC236}">
              <a16:creationId xmlns:a16="http://schemas.microsoft.com/office/drawing/2014/main" id="{7B949B40-BE91-428E-907F-3352930A0C03}"/>
            </a:ext>
          </a:extLst>
        </xdr:cNvPr>
        <xdr:cNvCxnSpPr/>
      </xdr:nvCxnSpPr>
      <xdr:spPr>
        <a:xfrm>
          <a:off x="22072600" y="597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152263</xdr:rowOff>
    </xdr:from>
    <xdr:ext cx="599010" cy="259045"/>
    <xdr:sp macro="" textlink="">
      <xdr:nvSpPr>
        <xdr:cNvPr id="576" name="【一般廃棄物処理施設】&#10;一人当たり有形固定資産（償却資産）額平均値テキスト">
          <a:extLst>
            <a:ext uri="{FF2B5EF4-FFF2-40B4-BE49-F238E27FC236}">
              <a16:creationId xmlns:a16="http://schemas.microsoft.com/office/drawing/2014/main" id="{258D1764-B715-4364-A0C5-057D7F1F971B}"/>
            </a:ext>
          </a:extLst>
        </xdr:cNvPr>
        <xdr:cNvSpPr txBox="1"/>
      </xdr:nvSpPr>
      <xdr:spPr>
        <a:xfrm>
          <a:off x="22199600" y="6495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129386</xdr:rowOff>
    </xdr:from>
    <xdr:to>
      <xdr:col>116</xdr:col>
      <xdr:colOff>114300</xdr:colOff>
      <xdr:row>39</xdr:row>
      <xdr:rowOff>59536</xdr:rowOff>
    </xdr:to>
    <xdr:sp macro="" textlink="">
      <xdr:nvSpPr>
        <xdr:cNvPr id="577" name="フローチャート: 判断 576">
          <a:extLst>
            <a:ext uri="{FF2B5EF4-FFF2-40B4-BE49-F238E27FC236}">
              <a16:creationId xmlns:a16="http://schemas.microsoft.com/office/drawing/2014/main" id="{3EA31B3B-5F52-4AA3-B66D-4F478AA083C9}"/>
            </a:ext>
          </a:extLst>
        </xdr:cNvPr>
        <xdr:cNvSpPr/>
      </xdr:nvSpPr>
      <xdr:spPr>
        <a:xfrm>
          <a:off x="22110700" y="664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156644</xdr:rowOff>
    </xdr:from>
    <xdr:to>
      <xdr:col>112</xdr:col>
      <xdr:colOff>38100</xdr:colOff>
      <xdr:row>39</xdr:row>
      <xdr:rowOff>86794</xdr:rowOff>
    </xdr:to>
    <xdr:sp macro="" textlink="">
      <xdr:nvSpPr>
        <xdr:cNvPr id="578" name="フローチャート: 判断 577">
          <a:extLst>
            <a:ext uri="{FF2B5EF4-FFF2-40B4-BE49-F238E27FC236}">
              <a16:creationId xmlns:a16="http://schemas.microsoft.com/office/drawing/2014/main" id="{3DA47719-6F5B-42F5-88C3-AB95C3072AC8}"/>
            </a:ext>
          </a:extLst>
        </xdr:cNvPr>
        <xdr:cNvSpPr/>
      </xdr:nvSpPr>
      <xdr:spPr>
        <a:xfrm>
          <a:off x="21272500" y="66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169149</xdr:rowOff>
    </xdr:from>
    <xdr:to>
      <xdr:col>107</xdr:col>
      <xdr:colOff>101600</xdr:colOff>
      <xdr:row>39</xdr:row>
      <xdr:rowOff>99299</xdr:rowOff>
    </xdr:to>
    <xdr:sp macro="" textlink="">
      <xdr:nvSpPr>
        <xdr:cNvPr id="579" name="フローチャート: 判断 578">
          <a:extLst>
            <a:ext uri="{FF2B5EF4-FFF2-40B4-BE49-F238E27FC236}">
              <a16:creationId xmlns:a16="http://schemas.microsoft.com/office/drawing/2014/main" id="{E584CEAC-FEDC-4E7C-83CB-213FB02B5785}"/>
            </a:ext>
          </a:extLst>
        </xdr:cNvPr>
        <xdr:cNvSpPr/>
      </xdr:nvSpPr>
      <xdr:spPr>
        <a:xfrm>
          <a:off x="20383500" y="668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159241</xdr:rowOff>
    </xdr:from>
    <xdr:to>
      <xdr:col>102</xdr:col>
      <xdr:colOff>165100</xdr:colOff>
      <xdr:row>39</xdr:row>
      <xdr:rowOff>89391</xdr:rowOff>
    </xdr:to>
    <xdr:sp macro="" textlink="">
      <xdr:nvSpPr>
        <xdr:cNvPr id="580" name="フローチャート: 判断 579">
          <a:extLst>
            <a:ext uri="{FF2B5EF4-FFF2-40B4-BE49-F238E27FC236}">
              <a16:creationId xmlns:a16="http://schemas.microsoft.com/office/drawing/2014/main" id="{1DB3205E-1D1D-4ADC-BE24-7887ECD80785}"/>
            </a:ext>
          </a:extLst>
        </xdr:cNvPr>
        <xdr:cNvSpPr/>
      </xdr:nvSpPr>
      <xdr:spPr>
        <a:xfrm>
          <a:off x="19494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23315</xdr:rowOff>
    </xdr:from>
    <xdr:to>
      <xdr:col>98</xdr:col>
      <xdr:colOff>38100</xdr:colOff>
      <xdr:row>39</xdr:row>
      <xdr:rowOff>124915</xdr:rowOff>
    </xdr:to>
    <xdr:sp macro="" textlink="">
      <xdr:nvSpPr>
        <xdr:cNvPr id="581" name="フローチャート: 判断 580">
          <a:extLst>
            <a:ext uri="{FF2B5EF4-FFF2-40B4-BE49-F238E27FC236}">
              <a16:creationId xmlns:a16="http://schemas.microsoft.com/office/drawing/2014/main" id="{0AF9833F-C2A2-49C9-8091-F035B6A1C7E8}"/>
            </a:ext>
          </a:extLst>
        </xdr:cNvPr>
        <xdr:cNvSpPr/>
      </xdr:nvSpPr>
      <xdr:spPr>
        <a:xfrm>
          <a:off x="18605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6C282E9-CE59-456F-8D3D-2086F0DD8F0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4A8FACCD-1B67-4A35-BBB8-AB02C384202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2BF0C86-1F9C-4A66-B1E3-108EFA3EE4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5C3A5CD6-9469-4FA7-88AF-65EB48B605C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29B38D6-2C69-463F-995F-E9E47A96A8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129468</xdr:rowOff>
    </xdr:from>
    <xdr:to>
      <xdr:col>116</xdr:col>
      <xdr:colOff>114300</xdr:colOff>
      <xdr:row>39</xdr:row>
      <xdr:rowOff>59618</xdr:rowOff>
    </xdr:to>
    <xdr:sp macro="" textlink="">
      <xdr:nvSpPr>
        <xdr:cNvPr id="587" name="楕円 586">
          <a:extLst>
            <a:ext uri="{FF2B5EF4-FFF2-40B4-BE49-F238E27FC236}">
              <a16:creationId xmlns:a16="http://schemas.microsoft.com/office/drawing/2014/main" id="{D1133915-9E30-4136-9589-C8F319A02E8C}"/>
            </a:ext>
          </a:extLst>
        </xdr:cNvPr>
        <xdr:cNvSpPr/>
      </xdr:nvSpPr>
      <xdr:spPr>
        <a:xfrm>
          <a:off x="22110700" y="66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107895</xdr:rowOff>
    </xdr:from>
    <xdr:ext cx="599010" cy="259045"/>
    <xdr:sp macro="" textlink="">
      <xdr:nvSpPr>
        <xdr:cNvPr id="588" name="【一般廃棄物処理施設】&#10;一人当たり有形固定資産（償却資産）額該当値テキスト">
          <a:extLst>
            <a:ext uri="{FF2B5EF4-FFF2-40B4-BE49-F238E27FC236}">
              <a16:creationId xmlns:a16="http://schemas.microsoft.com/office/drawing/2014/main" id="{DC59FEE4-742D-4083-8318-A5A5E0D3BA83}"/>
            </a:ext>
          </a:extLst>
        </xdr:cNvPr>
        <xdr:cNvSpPr txBox="1"/>
      </xdr:nvSpPr>
      <xdr:spPr>
        <a:xfrm>
          <a:off x="22199600" y="662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133972</xdr:rowOff>
    </xdr:from>
    <xdr:to>
      <xdr:col>112</xdr:col>
      <xdr:colOff>38100</xdr:colOff>
      <xdr:row>39</xdr:row>
      <xdr:rowOff>64122</xdr:rowOff>
    </xdr:to>
    <xdr:sp macro="" textlink="">
      <xdr:nvSpPr>
        <xdr:cNvPr id="589" name="楕円 588">
          <a:extLst>
            <a:ext uri="{FF2B5EF4-FFF2-40B4-BE49-F238E27FC236}">
              <a16:creationId xmlns:a16="http://schemas.microsoft.com/office/drawing/2014/main" id="{BF88AA63-74F0-4252-B921-9C970559BAC5}"/>
            </a:ext>
          </a:extLst>
        </xdr:cNvPr>
        <xdr:cNvSpPr/>
      </xdr:nvSpPr>
      <xdr:spPr>
        <a:xfrm>
          <a:off x="21272500" y="66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8818</xdr:rowOff>
    </xdr:from>
    <xdr:to>
      <xdr:col>116</xdr:col>
      <xdr:colOff>63500</xdr:colOff>
      <xdr:row>39</xdr:row>
      <xdr:rowOff>13322</xdr:rowOff>
    </xdr:to>
    <xdr:cxnSp macro="">
      <xdr:nvCxnSpPr>
        <xdr:cNvPr id="590" name="直線コネクタ 589">
          <a:extLst>
            <a:ext uri="{FF2B5EF4-FFF2-40B4-BE49-F238E27FC236}">
              <a16:creationId xmlns:a16="http://schemas.microsoft.com/office/drawing/2014/main" id="{59AF0D7E-2B9A-449B-9EBD-9334532199DA}"/>
            </a:ext>
          </a:extLst>
        </xdr:cNvPr>
        <xdr:cNvCxnSpPr/>
      </xdr:nvCxnSpPr>
      <xdr:spPr>
        <a:xfrm flipV="1">
          <a:off x="21323300" y="6695368"/>
          <a:ext cx="8382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139385</xdr:rowOff>
    </xdr:from>
    <xdr:to>
      <xdr:col>107</xdr:col>
      <xdr:colOff>101600</xdr:colOff>
      <xdr:row>39</xdr:row>
      <xdr:rowOff>69535</xdr:rowOff>
    </xdr:to>
    <xdr:sp macro="" textlink="">
      <xdr:nvSpPr>
        <xdr:cNvPr id="591" name="楕円 590">
          <a:extLst>
            <a:ext uri="{FF2B5EF4-FFF2-40B4-BE49-F238E27FC236}">
              <a16:creationId xmlns:a16="http://schemas.microsoft.com/office/drawing/2014/main" id="{ACBAA3CB-5516-4EC2-AA4C-357122F11ABF}"/>
            </a:ext>
          </a:extLst>
        </xdr:cNvPr>
        <xdr:cNvSpPr/>
      </xdr:nvSpPr>
      <xdr:spPr>
        <a:xfrm>
          <a:off x="20383500" y="66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13322</xdr:rowOff>
    </xdr:from>
    <xdr:to>
      <xdr:col>111</xdr:col>
      <xdr:colOff>177800</xdr:colOff>
      <xdr:row>39</xdr:row>
      <xdr:rowOff>18735</xdr:rowOff>
    </xdr:to>
    <xdr:cxnSp macro="">
      <xdr:nvCxnSpPr>
        <xdr:cNvPr id="592" name="直線コネクタ 591">
          <a:extLst>
            <a:ext uri="{FF2B5EF4-FFF2-40B4-BE49-F238E27FC236}">
              <a16:creationId xmlns:a16="http://schemas.microsoft.com/office/drawing/2014/main" id="{95F9E378-8319-4B01-B1D3-AE255C82B55F}"/>
            </a:ext>
          </a:extLst>
        </xdr:cNvPr>
        <xdr:cNvCxnSpPr/>
      </xdr:nvCxnSpPr>
      <xdr:spPr>
        <a:xfrm flipV="1">
          <a:off x="20434300" y="6699872"/>
          <a:ext cx="8890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135005</xdr:rowOff>
    </xdr:from>
    <xdr:to>
      <xdr:col>102</xdr:col>
      <xdr:colOff>165100</xdr:colOff>
      <xdr:row>40</xdr:row>
      <xdr:rowOff>65155</xdr:rowOff>
    </xdr:to>
    <xdr:sp macro="" textlink="">
      <xdr:nvSpPr>
        <xdr:cNvPr id="593" name="楕円 592">
          <a:extLst>
            <a:ext uri="{FF2B5EF4-FFF2-40B4-BE49-F238E27FC236}">
              <a16:creationId xmlns:a16="http://schemas.microsoft.com/office/drawing/2014/main" id="{13953617-2388-407D-9FDA-F311E7E6A9A5}"/>
            </a:ext>
          </a:extLst>
        </xdr:cNvPr>
        <xdr:cNvSpPr/>
      </xdr:nvSpPr>
      <xdr:spPr>
        <a:xfrm>
          <a:off x="19494500" y="6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18735</xdr:rowOff>
    </xdr:from>
    <xdr:to>
      <xdr:col>107</xdr:col>
      <xdr:colOff>50800</xdr:colOff>
      <xdr:row>40</xdr:row>
      <xdr:rowOff>14355</xdr:rowOff>
    </xdr:to>
    <xdr:cxnSp macro="">
      <xdr:nvCxnSpPr>
        <xdr:cNvPr id="594" name="直線コネクタ 593">
          <a:extLst>
            <a:ext uri="{FF2B5EF4-FFF2-40B4-BE49-F238E27FC236}">
              <a16:creationId xmlns:a16="http://schemas.microsoft.com/office/drawing/2014/main" id="{94423443-2EDC-4A98-B67F-69FB982C0F40}"/>
            </a:ext>
          </a:extLst>
        </xdr:cNvPr>
        <xdr:cNvCxnSpPr/>
      </xdr:nvCxnSpPr>
      <xdr:spPr>
        <a:xfrm flipV="1">
          <a:off x="19545300" y="6705285"/>
          <a:ext cx="889000" cy="1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77921</xdr:rowOff>
    </xdr:from>
    <xdr:ext cx="534377" cy="259045"/>
    <xdr:sp macro="" textlink="">
      <xdr:nvSpPr>
        <xdr:cNvPr id="595" name="n_1aveValue【一般廃棄物処理施設】&#10;一人当たり有形固定資産（償却資産）額">
          <a:extLst>
            <a:ext uri="{FF2B5EF4-FFF2-40B4-BE49-F238E27FC236}">
              <a16:creationId xmlns:a16="http://schemas.microsoft.com/office/drawing/2014/main" id="{C6A04819-E331-44DD-BC7D-CF4C48B41308}"/>
            </a:ext>
          </a:extLst>
        </xdr:cNvPr>
        <xdr:cNvSpPr txBox="1"/>
      </xdr:nvSpPr>
      <xdr:spPr>
        <a:xfrm>
          <a:off x="21043411" y="67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90426</xdr:rowOff>
    </xdr:from>
    <xdr:ext cx="534377" cy="259045"/>
    <xdr:sp macro="" textlink="">
      <xdr:nvSpPr>
        <xdr:cNvPr id="596" name="n_2aveValue【一般廃棄物処理施設】&#10;一人当たり有形固定資産（償却資産）額">
          <a:extLst>
            <a:ext uri="{FF2B5EF4-FFF2-40B4-BE49-F238E27FC236}">
              <a16:creationId xmlns:a16="http://schemas.microsoft.com/office/drawing/2014/main" id="{70BB13E2-6489-4E42-B05B-522381AA9FBE}"/>
            </a:ext>
          </a:extLst>
        </xdr:cNvPr>
        <xdr:cNvSpPr txBox="1"/>
      </xdr:nvSpPr>
      <xdr:spPr>
        <a:xfrm>
          <a:off x="20167111" y="677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105918</xdr:rowOff>
    </xdr:from>
    <xdr:ext cx="534377" cy="259045"/>
    <xdr:sp macro="" textlink="">
      <xdr:nvSpPr>
        <xdr:cNvPr id="597" name="n_3aveValue【一般廃棄物処理施設】&#10;一人当たり有形固定資産（償却資産）額">
          <a:extLst>
            <a:ext uri="{FF2B5EF4-FFF2-40B4-BE49-F238E27FC236}">
              <a16:creationId xmlns:a16="http://schemas.microsoft.com/office/drawing/2014/main" id="{EACA30BF-7BFC-48BE-9987-BFA71FC6F2DA}"/>
            </a:ext>
          </a:extLst>
        </xdr:cNvPr>
        <xdr:cNvSpPr txBox="1"/>
      </xdr:nvSpPr>
      <xdr:spPr>
        <a:xfrm>
          <a:off x="192781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141442</xdr:rowOff>
    </xdr:from>
    <xdr:ext cx="534377" cy="259045"/>
    <xdr:sp macro="" textlink="">
      <xdr:nvSpPr>
        <xdr:cNvPr id="598" name="n_4aveValue【一般廃棄物処理施設】&#10;一人当たり有形固定資産（償却資産）額">
          <a:extLst>
            <a:ext uri="{FF2B5EF4-FFF2-40B4-BE49-F238E27FC236}">
              <a16:creationId xmlns:a16="http://schemas.microsoft.com/office/drawing/2014/main" id="{53BF0D3B-6FEF-4302-BB2A-50FA8E21432B}"/>
            </a:ext>
          </a:extLst>
        </xdr:cNvPr>
        <xdr:cNvSpPr txBox="1"/>
      </xdr:nvSpPr>
      <xdr:spPr>
        <a:xfrm>
          <a:off x="18389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80648</xdr:rowOff>
    </xdr:from>
    <xdr:ext cx="599010" cy="259045"/>
    <xdr:sp macro="" textlink="">
      <xdr:nvSpPr>
        <xdr:cNvPr id="599" name="n_1mainValue【一般廃棄物処理施設】&#10;一人当たり有形固定資産（償却資産）額">
          <a:extLst>
            <a:ext uri="{FF2B5EF4-FFF2-40B4-BE49-F238E27FC236}">
              <a16:creationId xmlns:a16="http://schemas.microsoft.com/office/drawing/2014/main" id="{79E0A3AE-7824-4339-90DB-62CFA804EDBB}"/>
            </a:ext>
          </a:extLst>
        </xdr:cNvPr>
        <xdr:cNvSpPr txBox="1"/>
      </xdr:nvSpPr>
      <xdr:spPr>
        <a:xfrm>
          <a:off x="21011095" y="642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86062</xdr:rowOff>
    </xdr:from>
    <xdr:ext cx="599010" cy="259045"/>
    <xdr:sp macro="" textlink="">
      <xdr:nvSpPr>
        <xdr:cNvPr id="600" name="n_2mainValue【一般廃棄物処理施設】&#10;一人当たり有形固定資産（償却資産）額">
          <a:extLst>
            <a:ext uri="{FF2B5EF4-FFF2-40B4-BE49-F238E27FC236}">
              <a16:creationId xmlns:a16="http://schemas.microsoft.com/office/drawing/2014/main" id="{7C78BF34-CDE1-4D44-AF27-C6A6EFBD12EB}"/>
            </a:ext>
          </a:extLst>
        </xdr:cNvPr>
        <xdr:cNvSpPr txBox="1"/>
      </xdr:nvSpPr>
      <xdr:spPr>
        <a:xfrm>
          <a:off x="20134795" y="6429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56282</xdr:rowOff>
    </xdr:from>
    <xdr:ext cx="534377" cy="259045"/>
    <xdr:sp macro="" textlink="">
      <xdr:nvSpPr>
        <xdr:cNvPr id="601" name="n_3mainValue【一般廃棄物処理施設】&#10;一人当たり有形固定資産（償却資産）額">
          <a:extLst>
            <a:ext uri="{FF2B5EF4-FFF2-40B4-BE49-F238E27FC236}">
              <a16:creationId xmlns:a16="http://schemas.microsoft.com/office/drawing/2014/main" id="{2CD41B98-4D86-4B34-ACA0-C815FF199DBD}"/>
            </a:ext>
          </a:extLst>
        </xdr:cNvPr>
        <xdr:cNvSpPr txBox="1"/>
      </xdr:nvSpPr>
      <xdr:spPr>
        <a:xfrm>
          <a:off x="19278111" y="691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4CD4CF3E-DBAB-47F6-AC60-C4AFE97DFAA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9329663D-CC3F-4CCB-BEFD-395F37EF64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4A066E3D-AB31-4F37-B80C-FC5286FE26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3D1CC34-D353-4222-9619-CF1A6F59DE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C9EBA8C9-7C62-4EF1-848A-484587A6CC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536CFA96-5753-4F5B-9EC9-50710618F1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6ED1E87-7F69-4F13-BEC1-68ADB57DF6D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8837C21C-3350-484F-9BA4-0BF4AD2434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D76727E2-BF2B-4C13-A1BF-39FAEE0F83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E67213F5-F723-43D0-9F68-9ECA3727BC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DDB6019E-1A3B-4C67-A2D2-0B7FEFE0E8F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65399FE3-3DC3-4D5E-A705-3EF7504BE6A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14" name="テキスト ボックス 613">
          <a:extLst>
            <a:ext uri="{FF2B5EF4-FFF2-40B4-BE49-F238E27FC236}">
              <a16:creationId xmlns:a16="http://schemas.microsoft.com/office/drawing/2014/main" id="{E9B61D31-41DD-4564-9408-9FE039903174}"/>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CA7288AB-7EA4-4726-9133-C4304A8B0D2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9614CD25-7A03-4C0C-98FC-0A883985DEC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264AC719-C3DD-40DF-AAA9-61A7D5340EA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EF3593AF-D25F-44AA-A600-7279C6F146E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AAA26EDE-5C5A-4AB2-BD85-713909015C0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A6E55518-64AF-417C-95F1-24BA4508A1B1}"/>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2145C7F6-ED76-4E1F-8441-7274B1BAE2C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D474413C-004C-47C1-A2BD-4F405E6199F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1F5CF5D-1733-4194-9C10-0280E9F1AB6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125730</xdr:rowOff>
    </xdr:from>
    <xdr:to>
      <xdr:col>85</xdr:col>
      <xdr:colOff>126364</xdr:colOff>
      <xdr:row>64</xdr:row>
      <xdr:rowOff>0</xdr:rowOff>
    </xdr:to>
    <xdr:cxnSp macro="">
      <xdr:nvCxnSpPr>
        <xdr:cNvPr id="624" name="直線コネクタ 623">
          <a:extLst>
            <a:ext uri="{FF2B5EF4-FFF2-40B4-BE49-F238E27FC236}">
              <a16:creationId xmlns:a16="http://schemas.microsoft.com/office/drawing/2014/main" id="{B4AE8D1A-F05F-42F1-8454-54D8187364E1}"/>
            </a:ext>
          </a:extLst>
        </xdr:cNvPr>
        <xdr:cNvCxnSpPr/>
      </xdr:nvCxnSpPr>
      <xdr:spPr>
        <a:xfrm flipV="1">
          <a:off x="16318864" y="95554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69744" cy="259045"/>
    <xdr:sp macro="" textlink="">
      <xdr:nvSpPr>
        <xdr:cNvPr id="625" name="【保健センター・保健所】&#10;有形固定資産減価償却率最小値テキスト">
          <a:extLst>
            <a:ext uri="{FF2B5EF4-FFF2-40B4-BE49-F238E27FC236}">
              <a16:creationId xmlns:a16="http://schemas.microsoft.com/office/drawing/2014/main" id="{BE48153D-66D7-467F-A9AF-9F63ECBE3627}"/>
            </a:ext>
          </a:extLst>
        </xdr:cNvPr>
        <xdr:cNvSpPr txBox="1"/>
      </xdr:nvSpPr>
      <xdr:spPr>
        <a:xfrm>
          <a:off x="16357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26" name="直線コネクタ 625">
          <a:extLst>
            <a:ext uri="{FF2B5EF4-FFF2-40B4-BE49-F238E27FC236}">
              <a16:creationId xmlns:a16="http://schemas.microsoft.com/office/drawing/2014/main" id="{19AE1335-C296-4164-A95C-5E65131D6BFF}"/>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72407</xdr:rowOff>
    </xdr:from>
    <xdr:ext cx="405111" cy="259045"/>
    <xdr:sp macro="" textlink="">
      <xdr:nvSpPr>
        <xdr:cNvPr id="627" name="【保健センター・保健所】&#10;有形固定資産減価償却率最大値テキスト">
          <a:extLst>
            <a:ext uri="{FF2B5EF4-FFF2-40B4-BE49-F238E27FC236}">
              <a16:creationId xmlns:a16="http://schemas.microsoft.com/office/drawing/2014/main" id="{36EB1F5B-2008-40DB-9408-298231392D7C}"/>
            </a:ext>
          </a:extLst>
        </xdr:cNvPr>
        <xdr:cNvSpPr txBox="1"/>
      </xdr:nvSpPr>
      <xdr:spPr>
        <a:xfrm>
          <a:off x="16357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628" name="直線コネクタ 627">
          <a:extLst>
            <a:ext uri="{FF2B5EF4-FFF2-40B4-BE49-F238E27FC236}">
              <a16:creationId xmlns:a16="http://schemas.microsoft.com/office/drawing/2014/main" id="{8BEBA72D-357E-4CA8-8E4C-482F797F35E4}"/>
            </a:ext>
          </a:extLst>
        </xdr:cNvPr>
        <xdr:cNvCxnSpPr/>
      </xdr:nvCxnSpPr>
      <xdr:spPr>
        <a:xfrm>
          <a:off x="16230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154957</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AE557998-8E1C-4123-A70F-F45DC70EEB18}"/>
            </a:ext>
          </a:extLst>
        </xdr:cNvPr>
        <xdr:cNvSpPr txBox="1"/>
      </xdr:nvSpPr>
      <xdr:spPr>
        <a:xfrm>
          <a:off x="16357600" y="958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630" name="フローチャート: 判断 629">
          <a:extLst>
            <a:ext uri="{FF2B5EF4-FFF2-40B4-BE49-F238E27FC236}">
              <a16:creationId xmlns:a16="http://schemas.microsoft.com/office/drawing/2014/main" id="{A3840EA6-4656-4CE8-AD46-EFD81F9B4C49}"/>
            </a:ext>
          </a:extLst>
        </xdr:cNvPr>
        <xdr:cNvSpPr/>
      </xdr:nvSpPr>
      <xdr:spPr>
        <a:xfrm>
          <a:off x="16268700" y="97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104648</xdr:rowOff>
    </xdr:from>
    <xdr:to>
      <xdr:col>81</xdr:col>
      <xdr:colOff>101600</xdr:colOff>
      <xdr:row>57</xdr:row>
      <xdr:rowOff>34798</xdr:rowOff>
    </xdr:to>
    <xdr:sp macro="" textlink="">
      <xdr:nvSpPr>
        <xdr:cNvPr id="631" name="フローチャート: 判断 630">
          <a:extLst>
            <a:ext uri="{FF2B5EF4-FFF2-40B4-BE49-F238E27FC236}">
              <a16:creationId xmlns:a16="http://schemas.microsoft.com/office/drawing/2014/main" id="{23048D13-78DA-421F-A58E-2FDB57F86C2D}"/>
            </a:ext>
          </a:extLst>
        </xdr:cNvPr>
        <xdr:cNvSpPr/>
      </xdr:nvSpPr>
      <xdr:spPr>
        <a:xfrm>
          <a:off x="15430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70358</xdr:rowOff>
    </xdr:from>
    <xdr:to>
      <xdr:col>76</xdr:col>
      <xdr:colOff>165100</xdr:colOff>
      <xdr:row>57</xdr:row>
      <xdr:rowOff>508</xdr:rowOff>
    </xdr:to>
    <xdr:sp macro="" textlink="">
      <xdr:nvSpPr>
        <xdr:cNvPr id="632" name="フローチャート: 判断 631">
          <a:extLst>
            <a:ext uri="{FF2B5EF4-FFF2-40B4-BE49-F238E27FC236}">
              <a16:creationId xmlns:a16="http://schemas.microsoft.com/office/drawing/2014/main" id="{4F371B4E-1C4C-4B18-9956-80891FBD6026}"/>
            </a:ext>
          </a:extLst>
        </xdr:cNvPr>
        <xdr:cNvSpPr/>
      </xdr:nvSpPr>
      <xdr:spPr>
        <a:xfrm>
          <a:off x="14541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29210</xdr:rowOff>
    </xdr:from>
    <xdr:to>
      <xdr:col>72</xdr:col>
      <xdr:colOff>38100</xdr:colOff>
      <xdr:row>56</xdr:row>
      <xdr:rowOff>130810</xdr:rowOff>
    </xdr:to>
    <xdr:sp macro="" textlink="">
      <xdr:nvSpPr>
        <xdr:cNvPr id="633" name="フローチャート: 判断 632">
          <a:extLst>
            <a:ext uri="{FF2B5EF4-FFF2-40B4-BE49-F238E27FC236}">
              <a16:creationId xmlns:a16="http://schemas.microsoft.com/office/drawing/2014/main" id="{F5EFBF1F-D25A-4626-BAE2-B5F54CCB4428}"/>
            </a:ext>
          </a:extLst>
        </xdr:cNvPr>
        <xdr:cNvSpPr/>
      </xdr:nvSpPr>
      <xdr:spPr>
        <a:xfrm>
          <a:off x="13652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84074</xdr:rowOff>
    </xdr:from>
    <xdr:to>
      <xdr:col>67</xdr:col>
      <xdr:colOff>101600</xdr:colOff>
      <xdr:row>57</xdr:row>
      <xdr:rowOff>14224</xdr:rowOff>
    </xdr:to>
    <xdr:sp macro="" textlink="">
      <xdr:nvSpPr>
        <xdr:cNvPr id="634" name="フローチャート: 判断 633">
          <a:extLst>
            <a:ext uri="{FF2B5EF4-FFF2-40B4-BE49-F238E27FC236}">
              <a16:creationId xmlns:a16="http://schemas.microsoft.com/office/drawing/2014/main" id="{46A00DF6-B4E2-4D14-A515-4FBC22C71DCD}"/>
            </a:ext>
          </a:extLst>
        </xdr:cNvPr>
        <xdr:cNvSpPr/>
      </xdr:nvSpPr>
      <xdr:spPr>
        <a:xfrm>
          <a:off x="12763500" y="968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1979AEA0-7A10-42D8-878D-A5A420FDA94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A56ADCC6-2E65-4E06-8667-03FB8538239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2F3D40F5-237F-49BB-A681-E9654324EE1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7CCDBCD7-C0DD-4084-BAB4-3A06C5ED430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166648B3-A06E-49D8-BE4F-7851F0E7D9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640" name="楕円 639">
          <a:extLst>
            <a:ext uri="{FF2B5EF4-FFF2-40B4-BE49-F238E27FC236}">
              <a16:creationId xmlns:a16="http://schemas.microsoft.com/office/drawing/2014/main" id="{6EE4FE4D-B463-4B39-B3C5-CB8060C21DE5}"/>
            </a:ext>
          </a:extLst>
        </xdr:cNvPr>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87647</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45B1E729-3B77-42AE-90B3-B560D3833904}"/>
            </a:ext>
          </a:extLst>
        </xdr:cNvPr>
        <xdr:cNvSpPr txBox="1"/>
      </xdr:nvSpPr>
      <xdr:spPr>
        <a:xfrm>
          <a:off x="16357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642" name="楕円 641">
          <a:extLst>
            <a:ext uri="{FF2B5EF4-FFF2-40B4-BE49-F238E27FC236}">
              <a16:creationId xmlns:a16="http://schemas.microsoft.com/office/drawing/2014/main" id="{CF48DB6F-C010-42D7-AFFE-0A23B9C24F21}"/>
            </a:ext>
          </a:extLst>
        </xdr:cNvPr>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160020</xdr:rowOff>
    </xdr:to>
    <xdr:cxnSp macro="">
      <xdr:nvCxnSpPr>
        <xdr:cNvPr id="643" name="直線コネクタ 642">
          <a:extLst>
            <a:ext uri="{FF2B5EF4-FFF2-40B4-BE49-F238E27FC236}">
              <a16:creationId xmlns:a16="http://schemas.microsoft.com/office/drawing/2014/main" id="{BBD5A69F-91F2-4068-AC20-EB14FD068B6E}"/>
            </a:ext>
          </a:extLst>
        </xdr:cNvPr>
        <xdr:cNvCxnSpPr/>
      </xdr:nvCxnSpPr>
      <xdr:spPr>
        <a:xfrm>
          <a:off x="15481300" y="102298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22352</xdr:rowOff>
    </xdr:from>
    <xdr:to>
      <xdr:col>76</xdr:col>
      <xdr:colOff>165100</xdr:colOff>
      <xdr:row>59</xdr:row>
      <xdr:rowOff>123952</xdr:rowOff>
    </xdr:to>
    <xdr:sp macro="" textlink="">
      <xdr:nvSpPr>
        <xdr:cNvPr id="644" name="楕円 643">
          <a:extLst>
            <a:ext uri="{FF2B5EF4-FFF2-40B4-BE49-F238E27FC236}">
              <a16:creationId xmlns:a16="http://schemas.microsoft.com/office/drawing/2014/main" id="{CEB82DD7-3A50-40DE-B1AD-6B78B78D68E9}"/>
            </a:ext>
          </a:extLst>
        </xdr:cNvPr>
        <xdr:cNvSpPr/>
      </xdr:nvSpPr>
      <xdr:spPr>
        <a:xfrm>
          <a:off x="14541500" y="101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73152</xdr:rowOff>
    </xdr:from>
    <xdr:to>
      <xdr:col>81</xdr:col>
      <xdr:colOff>50800</xdr:colOff>
      <xdr:row>59</xdr:row>
      <xdr:rowOff>114300</xdr:rowOff>
    </xdr:to>
    <xdr:cxnSp macro="">
      <xdr:nvCxnSpPr>
        <xdr:cNvPr id="645" name="直線コネクタ 644">
          <a:extLst>
            <a:ext uri="{FF2B5EF4-FFF2-40B4-BE49-F238E27FC236}">
              <a16:creationId xmlns:a16="http://schemas.microsoft.com/office/drawing/2014/main" id="{03AE9295-61E9-4B04-94F6-3D8CCB74C33F}"/>
            </a:ext>
          </a:extLst>
        </xdr:cNvPr>
        <xdr:cNvCxnSpPr/>
      </xdr:nvCxnSpPr>
      <xdr:spPr>
        <a:xfrm>
          <a:off x="14592300" y="101887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148082</xdr:rowOff>
    </xdr:from>
    <xdr:to>
      <xdr:col>72</xdr:col>
      <xdr:colOff>38100</xdr:colOff>
      <xdr:row>59</xdr:row>
      <xdr:rowOff>78232</xdr:rowOff>
    </xdr:to>
    <xdr:sp macro="" textlink="">
      <xdr:nvSpPr>
        <xdr:cNvPr id="646" name="楕円 645">
          <a:extLst>
            <a:ext uri="{FF2B5EF4-FFF2-40B4-BE49-F238E27FC236}">
              <a16:creationId xmlns:a16="http://schemas.microsoft.com/office/drawing/2014/main" id="{EB96784B-652D-4E3A-B293-69E524D08B10}"/>
            </a:ext>
          </a:extLst>
        </xdr:cNvPr>
        <xdr:cNvSpPr/>
      </xdr:nvSpPr>
      <xdr:spPr>
        <a:xfrm>
          <a:off x="13652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27432</xdr:rowOff>
    </xdr:from>
    <xdr:to>
      <xdr:col>76</xdr:col>
      <xdr:colOff>114300</xdr:colOff>
      <xdr:row>59</xdr:row>
      <xdr:rowOff>73152</xdr:rowOff>
    </xdr:to>
    <xdr:cxnSp macro="">
      <xdr:nvCxnSpPr>
        <xdr:cNvPr id="647" name="直線コネクタ 646">
          <a:extLst>
            <a:ext uri="{FF2B5EF4-FFF2-40B4-BE49-F238E27FC236}">
              <a16:creationId xmlns:a16="http://schemas.microsoft.com/office/drawing/2014/main" id="{69CCB7ED-34EE-4C32-99FF-FCC9E2192349}"/>
            </a:ext>
          </a:extLst>
        </xdr:cNvPr>
        <xdr:cNvCxnSpPr/>
      </xdr:nvCxnSpPr>
      <xdr:spPr>
        <a:xfrm>
          <a:off x="13703300" y="101429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97790</xdr:rowOff>
    </xdr:from>
    <xdr:to>
      <xdr:col>67</xdr:col>
      <xdr:colOff>101600</xdr:colOff>
      <xdr:row>59</xdr:row>
      <xdr:rowOff>27940</xdr:rowOff>
    </xdr:to>
    <xdr:sp macro="" textlink="">
      <xdr:nvSpPr>
        <xdr:cNvPr id="648" name="楕円 647">
          <a:extLst>
            <a:ext uri="{FF2B5EF4-FFF2-40B4-BE49-F238E27FC236}">
              <a16:creationId xmlns:a16="http://schemas.microsoft.com/office/drawing/2014/main" id="{BC284BF1-462F-49A7-9648-A5821856072E}"/>
            </a:ext>
          </a:extLst>
        </xdr:cNvPr>
        <xdr:cNvSpPr/>
      </xdr:nvSpPr>
      <xdr:spPr>
        <a:xfrm>
          <a:off x="12763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148590</xdr:rowOff>
    </xdr:from>
    <xdr:to>
      <xdr:col>71</xdr:col>
      <xdr:colOff>177800</xdr:colOff>
      <xdr:row>59</xdr:row>
      <xdr:rowOff>27432</xdr:rowOff>
    </xdr:to>
    <xdr:cxnSp macro="">
      <xdr:nvCxnSpPr>
        <xdr:cNvPr id="649" name="直線コネクタ 648">
          <a:extLst>
            <a:ext uri="{FF2B5EF4-FFF2-40B4-BE49-F238E27FC236}">
              <a16:creationId xmlns:a16="http://schemas.microsoft.com/office/drawing/2014/main" id="{88414C0E-9718-40F0-8308-2E9C901A17BE}"/>
            </a:ext>
          </a:extLst>
        </xdr:cNvPr>
        <xdr:cNvCxnSpPr/>
      </xdr:nvCxnSpPr>
      <xdr:spPr>
        <a:xfrm>
          <a:off x="12814300" y="1009269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51325</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A4A838FB-9D29-44C9-B253-15186DE6503A}"/>
            </a:ext>
          </a:extLst>
        </xdr:cNvPr>
        <xdr:cNvSpPr txBox="1"/>
      </xdr:nvSpPr>
      <xdr:spPr>
        <a:xfrm>
          <a:off x="15266044" y="948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17035</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72FBDC91-BA79-4E41-825A-5BB4D19DB821}"/>
            </a:ext>
          </a:extLst>
        </xdr:cNvPr>
        <xdr:cNvSpPr txBox="1"/>
      </xdr:nvSpPr>
      <xdr:spPr>
        <a:xfrm>
          <a:off x="14389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147337</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30C6FB02-5378-40C8-8425-40735F5A502C}"/>
            </a:ext>
          </a:extLst>
        </xdr:cNvPr>
        <xdr:cNvSpPr txBox="1"/>
      </xdr:nvSpPr>
      <xdr:spPr>
        <a:xfrm>
          <a:off x="13500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30751</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79CC5165-85A4-4A38-9056-D5337E7BDBDD}"/>
            </a:ext>
          </a:extLst>
        </xdr:cNvPr>
        <xdr:cNvSpPr txBox="1"/>
      </xdr:nvSpPr>
      <xdr:spPr>
        <a:xfrm>
          <a:off x="12611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156227</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BFEF381F-EC9D-4EF9-8AD1-73180DAF7074}"/>
            </a:ext>
          </a:extLst>
        </xdr:cNvPr>
        <xdr:cNvSpPr txBox="1"/>
      </xdr:nvSpPr>
      <xdr:spPr>
        <a:xfrm>
          <a:off x="152660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115079</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1D847700-6E9F-44C2-B323-17E7301B79CD}"/>
            </a:ext>
          </a:extLst>
        </xdr:cNvPr>
        <xdr:cNvSpPr txBox="1"/>
      </xdr:nvSpPr>
      <xdr:spPr>
        <a:xfrm>
          <a:off x="14389744"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69359</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1154948-DC5B-4FD9-8E51-D55CF9D7A28F}"/>
            </a:ext>
          </a:extLst>
        </xdr:cNvPr>
        <xdr:cNvSpPr txBox="1"/>
      </xdr:nvSpPr>
      <xdr:spPr>
        <a:xfrm>
          <a:off x="135007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19067</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2113D684-60D2-4B90-8337-C14553F310DA}"/>
            </a:ext>
          </a:extLst>
        </xdr:cNvPr>
        <xdr:cNvSpPr txBox="1"/>
      </xdr:nvSpPr>
      <xdr:spPr>
        <a:xfrm>
          <a:off x="126117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86DD6F03-8205-429D-91F8-E5FA74C31A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2B8405B-498C-4A84-9624-C3D023ED22C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B0B469BB-EB4E-42F7-85BA-75210A7A82D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7CBED483-AEB9-45A5-BBAF-1469CC3BC5F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EFB221D7-E7DE-4C43-A41B-68D36F2AF35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E467386D-BEB1-4E7E-BD59-34AB423E718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F4E24154-99F9-46AE-8305-B581365822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D3D7A2D1-BB89-43BE-8872-777304E3E6D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AE9401D8-BBF3-4479-829E-F4612C33E5B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2223B4DF-C616-479C-8A65-09CF229D696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a:extLst>
            <a:ext uri="{FF2B5EF4-FFF2-40B4-BE49-F238E27FC236}">
              <a16:creationId xmlns:a16="http://schemas.microsoft.com/office/drawing/2014/main" id="{4919CBA4-97E1-44CE-818E-7434A026CED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a:extLst>
            <a:ext uri="{FF2B5EF4-FFF2-40B4-BE49-F238E27FC236}">
              <a16:creationId xmlns:a16="http://schemas.microsoft.com/office/drawing/2014/main" id="{77EFBCC8-5CF0-4498-AC70-FA63F39C107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a:extLst>
            <a:ext uri="{FF2B5EF4-FFF2-40B4-BE49-F238E27FC236}">
              <a16:creationId xmlns:a16="http://schemas.microsoft.com/office/drawing/2014/main" id="{19A27D7E-E350-4EDB-8D67-50F16C345D5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a:extLst>
            <a:ext uri="{FF2B5EF4-FFF2-40B4-BE49-F238E27FC236}">
              <a16:creationId xmlns:a16="http://schemas.microsoft.com/office/drawing/2014/main" id="{58EA3BE5-2D84-4DE8-8C16-EE3DD7BEDE4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a:extLst>
            <a:ext uri="{FF2B5EF4-FFF2-40B4-BE49-F238E27FC236}">
              <a16:creationId xmlns:a16="http://schemas.microsoft.com/office/drawing/2014/main" id="{05D18470-5213-4E35-B22D-86A53ADE584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a:extLst>
            <a:ext uri="{FF2B5EF4-FFF2-40B4-BE49-F238E27FC236}">
              <a16:creationId xmlns:a16="http://schemas.microsoft.com/office/drawing/2014/main" id="{1F4D64DB-4D8B-4FC1-BE9C-7E29B3AB6DD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a:extLst>
            <a:ext uri="{FF2B5EF4-FFF2-40B4-BE49-F238E27FC236}">
              <a16:creationId xmlns:a16="http://schemas.microsoft.com/office/drawing/2014/main" id="{546FEAF9-60AF-467F-8C2D-5F8762C7705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a:extLst>
            <a:ext uri="{FF2B5EF4-FFF2-40B4-BE49-F238E27FC236}">
              <a16:creationId xmlns:a16="http://schemas.microsoft.com/office/drawing/2014/main" id="{494ECA4F-82F5-40B5-AC5F-81F5AF6EA6D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a:extLst>
            <a:ext uri="{FF2B5EF4-FFF2-40B4-BE49-F238E27FC236}">
              <a16:creationId xmlns:a16="http://schemas.microsoft.com/office/drawing/2014/main" id="{0B8AF476-325E-4B8B-B0C6-A70949070B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a:extLst>
            <a:ext uri="{FF2B5EF4-FFF2-40B4-BE49-F238E27FC236}">
              <a16:creationId xmlns:a16="http://schemas.microsoft.com/office/drawing/2014/main" id="{0DEDCF30-6C20-43AD-9565-D49E9445A20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a:extLst>
            <a:ext uri="{FF2B5EF4-FFF2-40B4-BE49-F238E27FC236}">
              <a16:creationId xmlns:a16="http://schemas.microsoft.com/office/drawing/2014/main" id="{4FEAC31B-29A0-4158-A4D4-D9A22AB957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63</xdr:row>
      <xdr:rowOff>125730</xdr:rowOff>
    </xdr:to>
    <xdr:cxnSp macro="">
      <xdr:nvCxnSpPr>
        <xdr:cNvPr id="679" name="直線コネクタ 678">
          <a:extLst>
            <a:ext uri="{FF2B5EF4-FFF2-40B4-BE49-F238E27FC236}">
              <a16:creationId xmlns:a16="http://schemas.microsoft.com/office/drawing/2014/main" id="{9ED8BB41-F087-4FEE-B58A-54B1EA9564F7}"/>
            </a:ext>
          </a:extLst>
        </xdr:cNvPr>
        <xdr:cNvCxnSpPr/>
      </xdr:nvCxnSpPr>
      <xdr:spPr>
        <a:xfrm flipV="1">
          <a:off x="22160864" y="95966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80" name="【保健センター・保健所】&#10;一人当たり面積最小値テキスト">
          <a:extLst>
            <a:ext uri="{FF2B5EF4-FFF2-40B4-BE49-F238E27FC236}">
              <a16:creationId xmlns:a16="http://schemas.microsoft.com/office/drawing/2014/main" id="{08E7EDB8-F8ED-49AC-9A10-5D52B17FFE5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1" name="直線コネクタ 680">
          <a:extLst>
            <a:ext uri="{FF2B5EF4-FFF2-40B4-BE49-F238E27FC236}">
              <a16:creationId xmlns:a16="http://schemas.microsoft.com/office/drawing/2014/main" id="{B1755402-6ECC-47B3-BB86-AD4761661C4F}"/>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682" name="【保健センター・保健所】&#10;一人当たり面積最大値テキスト">
          <a:extLst>
            <a:ext uri="{FF2B5EF4-FFF2-40B4-BE49-F238E27FC236}">
              <a16:creationId xmlns:a16="http://schemas.microsoft.com/office/drawing/2014/main" id="{736F4100-6739-4673-956F-0B454C5C8911}"/>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683" name="直線コネクタ 682">
          <a:extLst>
            <a:ext uri="{FF2B5EF4-FFF2-40B4-BE49-F238E27FC236}">
              <a16:creationId xmlns:a16="http://schemas.microsoft.com/office/drawing/2014/main" id="{931C3F6B-A706-4C79-BFDF-88B3AE450F43}"/>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84" name="【保健センター・保健所】&#10;一人当たり面積平均値テキスト">
          <a:extLst>
            <a:ext uri="{FF2B5EF4-FFF2-40B4-BE49-F238E27FC236}">
              <a16:creationId xmlns:a16="http://schemas.microsoft.com/office/drawing/2014/main" id="{D17B489B-1928-4DCD-8B8F-68D0F908ED1E}"/>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85" name="フローチャート: 判断 684">
          <a:extLst>
            <a:ext uri="{FF2B5EF4-FFF2-40B4-BE49-F238E27FC236}">
              <a16:creationId xmlns:a16="http://schemas.microsoft.com/office/drawing/2014/main" id="{60C063DD-702A-4F84-8A56-4C8A88B5A79C}"/>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686" name="フローチャート: 判断 685">
          <a:extLst>
            <a:ext uri="{FF2B5EF4-FFF2-40B4-BE49-F238E27FC236}">
              <a16:creationId xmlns:a16="http://schemas.microsoft.com/office/drawing/2014/main" id="{9373505E-E784-460C-944A-BA3C602ADC35}"/>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87" name="フローチャート: 判断 686">
          <a:extLst>
            <a:ext uri="{FF2B5EF4-FFF2-40B4-BE49-F238E27FC236}">
              <a16:creationId xmlns:a16="http://schemas.microsoft.com/office/drawing/2014/main" id="{0C0B89D5-118E-4749-8E79-256C2A2EFCC2}"/>
            </a:ext>
          </a:extLst>
        </xdr:cNvPr>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688" name="フローチャート: 判断 687">
          <a:extLst>
            <a:ext uri="{FF2B5EF4-FFF2-40B4-BE49-F238E27FC236}">
              <a16:creationId xmlns:a16="http://schemas.microsoft.com/office/drawing/2014/main" id="{C8EA3966-673F-43B5-9084-569F1D92315A}"/>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9" name="フローチャート: 判断 688">
          <a:extLst>
            <a:ext uri="{FF2B5EF4-FFF2-40B4-BE49-F238E27FC236}">
              <a16:creationId xmlns:a16="http://schemas.microsoft.com/office/drawing/2014/main" id="{B05D60C1-118E-403D-A78F-DA58646C0817}"/>
            </a:ext>
          </a:extLst>
        </xdr:cNvPr>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3BE1D322-507A-4E86-94FD-5FFB8E0429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F7406AF2-5AF0-408B-AE86-D0A63C71679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B2B40259-E44C-409A-BDDA-89A312298C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6443D1C3-D2E2-4F8A-B63C-FA6659FBE2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49F996A8-562A-4166-838C-B5657A91480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95" name="楕円 694">
          <a:extLst>
            <a:ext uri="{FF2B5EF4-FFF2-40B4-BE49-F238E27FC236}">
              <a16:creationId xmlns:a16="http://schemas.microsoft.com/office/drawing/2014/main" id="{CCE8C510-1B4C-4A81-AD60-1AFA330E30C3}"/>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696" name="【保健センター・保健所】&#10;一人当たり面積該当値テキスト">
          <a:extLst>
            <a:ext uri="{FF2B5EF4-FFF2-40B4-BE49-F238E27FC236}">
              <a16:creationId xmlns:a16="http://schemas.microsoft.com/office/drawing/2014/main" id="{9FC27F81-4DD0-491F-BCDB-FB123CF2B22F}"/>
            </a:ext>
          </a:extLst>
        </xdr:cNvPr>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90932</xdr:rowOff>
    </xdr:from>
    <xdr:to>
      <xdr:col>112</xdr:col>
      <xdr:colOff>38100</xdr:colOff>
      <xdr:row>63</xdr:row>
      <xdr:rowOff>21082</xdr:rowOff>
    </xdr:to>
    <xdr:sp macro="" textlink="">
      <xdr:nvSpPr>
        <xdr:cNvPr id="697" name="楕円 696">
          <a:extLst>
            <a:ext uri="{FF2B5EF4-FFF2-40B4-BE49-F238E27FC236}">
              <a16:creationId xmlns:a16="http://schemas.microsoft.com/office/drawing/2014/main" id="{20C46797-590E-4B7D-BB19-140D2E8F6BD1}"/>
            </a:ext>
          </a:extLst>
        </xdr:cNvPr>
        <xdr:cNvSpPr/>
      </xdr:nvSpPr>
      <xdr:spPr>
        <a:xfrm>
          <a:off x="21272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141732</xdr:rowOff>
    </xdr:to>
    <xdr:cxnSp macro="">
      <xdr:nvCxnSpPr>
        <xdr:cNvPr id="698" name="直線コネクタ 697">
          <a:extLst>
            <a:ext uri="{FF2B5EF4-FFF2-40B4-BE49-F238E27FC236}">
              <a16:creationId xmlns:a16="http://schemas.microsoft.com/office/drawing/2014/main" id="{B6E92E12-3C2D-45EB-8F3D-BEEB498FED27}"/>
            </a:ext>
          </a:extLst>
        </xdr:cNvPr>
        <xdr:cNvCxnSpPr/>
      </xdr:nvCxnSpPr>
      <xdr:spPr>
        <a:xfrm>
          <a:off x="21323300" y="1077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99" name="楕円 698">
          <a:extLst>
            <a:ext uri="{FF2B5EF4-FFF2-40B4-BE49-F238E27FC236}">
              <a16:creationId xmlns:a16="http://schemas.microsoft.com/office/drawing/2014/main" id="{71BFA611-E553-4B1E-9FA9-DF2DFE48353A}"/>
            </a:ext>
          </a:extLst>
        </xdr:cNvPr>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141732</xdr:rowOff>
    </xdr:to>
    <xdr:cxnSp macro="">
      <xdr:nvCxnSpPr>
        <xdr:cNvPr id="700" name="直線コネクタ 699">
          <a:extLst>
            <a:ext uri="{FF2B5EF4-FFF2-40B4-BE49-F238E27FC236}">
              <a16:creationId xmlns:a16="http://schemas.microsoft.com/office/drawing/2014/main" id="{AB0A0E55-66D2-4B97-BC41-3DB8252EA4FD}"/>
            </a:ext>
          </a:extLst>
        </xdr:cNvPr>
        <xdr:cNvCxnSpPr/>
      </xdr:nvCxnSpPr>
      <xdr:spPr>
        <a:xfrm>
          <a:off x="20434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701" name="楕円 700">
          <a:extLst>
            <a:ext uri="{FF2B5EF4-FFF2-40B4-BE49-F238E27FC236}">
              <a16:creationId xmlns:a16="http://schemas.microsoft.com/office/drawing/2014/main" id="{8D55E825-2FA8-446E-9AFF-61665B5C24A5}"/>
            </a:ext>
          </a:extLst>
        </xdr:cNvPr>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141732</xdr:rowOff>
    </xdr:to>
    <xdr:cxnSp macro="">
      <xdr:nvCxnSpPr>
        <xdr:cNvPr id="702" name="直線コネクタ 701">
          <a:extLst>
            <a:ext uri="{FF2B5EF4-FFF2-40B4-BE49-F238E27FC236}">
              <a16:creationId xmlns:a16="http://schemas.microsoft.com/office/drawing/2014/main" id="{A504D305-1E92-453B-BB9E-FF9A7AEAB8EC}"/>
            </a:ext>
          </a:extLst>
        </xdr:cNvPr>
        <xdr:cNvCxnSpPr/>
      </xdr:nvCxnSpPr>
      <xdr:spPr>
        <a:xfrm flipV="1">
          <a:off x="19545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113792</xdr:rowOff>
    </xdr:from>
    <xdr:to>
      <xdr:col>98</xdr:col>
      <xdr:colOff>38100</xdr:colOff>
      <xdr:row>63</xdr:row>
      <xdr:rowOff>43942</xdr:rowOff>
    </xdr:to>
    <xdr:sp macro="" textlink="">
      <xdr:nvSpPr>
        <xdr:cNvPr id="703" name="楕円 702">
          <a:extLst>
            <a:ext uri="{FF2B5EF4-FFF2-40B4-BE49-F238E27FC236}">
              <a16:creationId xmlns:a16="http://schemas.microsoft.com/office/drawing/2014/main" id="{70475918-D14E-44A7-92E0-3B4A5EA110D3}"/>
            </a:ext>
          </a:extLst>
        </xdr:cNvPr>
        <xdr:cNvSpPr/>
      </xdr:nvSpPr>
      <xdr:spPr>
        <a:xfrm>
          <a:off x="18605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164592</xdr:rowOff>
    </xdr:to>
    <xdr:cxnSp macro="">
      <xdr:nvCxnSpPr>
        <xdr:cNvPr id="704" name="直線コネクタ 703">
          <a:extLst>
            <a:ext uri="{FF2B5EF4-FFF2-40B4-BE49-F238E27FC236}">
              <a16:creationId xmlns:a16="http://schemas.microsoft.com/office/drawing/2014/main" id="{FE9F737A-7F58-42AE-AE50-F8A8B094E830}"/>
            </a:ext>
          </a:extLst>
        </xdr:cNvPr>
        <xdr:cNvCxnSpPr/>
      </xdr:nvCxnSpPr>
      <xdr:spPr>
        <a:xfrm flipV="1">
          <a:off x="18656300" y="10771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71899</xdr:rowOff>
    </xdr:from>
    <xdr:ext cx="469744" cy="259045"/>
    <xdr:sp macro="" textlink="">
      <xdr:nvSpPr>
        <xdr:cNvPr id="705" name="n_1aveValue【保健センター・保健所】&#10;一人当たり面積">
          <a:extLst>
            <a:ext uri="{FF2B5EF4-FFF2-40B4-BE49-F238E27FC236}">
              <a16:creationId xmlns:a16="http://schemas.microsoft.com/office/drawing/2014/main" id="{EBC2D08F-41C9-489F-944A-9855054E3030}"/>
            </a:ext>
          </a:extLst>
        </xdr:cNvPr>
        <xdr:cNvSpPr txBox="1"/>
      </xdr:nvSpPr>
      <xdr:spPr>
        <a:xfrm>
          <a:off x="210757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706" name="n_2aveValue【保健センター・保健所】&#10;一人当たり面積">
          <a:extLst>
            <a:ext uri="{FF2B5EF4-FFF2-40B4-BE49-F238E27FC236}">
              <a16:creationId xmlns:a16="http://schemas.microsoft.com/office/drawing/2014/main" id="{B732D84F-94A6-43BE-B660-F0038A8F8E38}"/>
            </a:ext>
          </a:extLst>
        </xdr:cNvPr>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707" name="n_3aveValue【保健センター・保健所】&#10;一人当たり面積">
          <a:extLst>
            <a:ext uri="{FF2B5EF4-FFF2-40B4-BE49-F238E27FC236}">
              <a16:creationId xmlns:a16="http://schemas.microsoft.com/office/drawing/2014/main" id="{97AE1685-618A-40B6-8EAC-A449793BF10D}"/>
            </a:ext>
          </a:extLst>
        </xdr:cNvPr>
        <xdr:cNvSpPr txBox="1"/>
      </xdr:nvSpPr>
      <xdr:spPr>
        <a:xfrm>
          <a:off x="19310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8" name="n_4aveValue【保健センター・保健所】&#10;一人当たり面積">
          <a:extLst>
            <a:ext uri="{FF2B5EF4-FFF2-40B4-BE49-F238E27FC236}">
              <a16:creationId xmlns:a16="http://schemas.microsoft.com/office/drawing/2014/main" id="{FA83C5F4-22D4-48BB-8C83-F0614A1FEDF3}"/>
            </a:ext>
          </a:extLst>
        </xdr:cNvPr>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12209</xdr:rowOff>
    </xdr:from>
    <xdr:ext cx="469744" cy="259045"/>
    <xdr:sp macro="" textlink="">
      <xdr:nvSpPr>
        <xdr:cNvPr id="709" name="n_1mainValue【保健センター・保健所】&#10;一人当たり面積">
          <a:extLst>
            <a:ext uri="{FF2B5EF4-FFF2-40B4-BE49-F238E27FC236}">
              <a16:creationId xmlns:a16="http://schemas.microsoft.com/office/drawing/2014/main" id="{643F4470-7462-4322-9694-FFAF8740627D}"/>
            </a:ext>
          </a:extLst>
        </xdr:cNvPr>
        <xdr:cNvSpPr txBox="1"/>
      </xdr:nvSpPr>
      <xdr:spPr>
        <a:xfrm>
          <a:off x="21075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710" name="n_2mainValue【保健センター・保健所】&#10;一人当たり面積">
          <a:extLst>
            <a:ext uri="{FF2B5EF4-FFF2-40B4-BE49-F238E27FC236}">
              <a16:creationId xmlns:a16="http://schemas.microsoft.com/office/drawing/2014/main" id="{A9807DFB-0A06-4AAB-A89A-BB7E7660BA92}"/>
            </a:ext>
          </a:extLst>
        </xdr:cNvPr>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711" name="n_3mainValue【保健センター・保健所】&#10;一人当たり面積">
          <a:extLst>
            <a:ext uri="{FF2B5EF4-FFF2-40B4-BE49-F238E27FC236}">
              <a16:creationId xmlns:a16="http://schemas.microsoft.com/office/drawing/2014/main" id="{21D5C6EF-4FF6-4DB1-A148-624AC1FEAB2B}"/>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35069</xdr:rowOff>
    </xdr:from>
    <xdr:ext cx="469744" cy="259045"/>
    <xdr:sp macro="" textlink="">
      <xdr:nvSpPr>
        <xdr:cNvPr id="712" name="n_4mainValue【保健センター・保健所】&#10;一人当たり面積">
          <a:extLst>
            <a:ext uri="{FF2B5EF4-FFF2-40B4-BE49-F238E27FC236}">
              <a16:creationId xmlns:a16="http://schemas.microsoft.com/office/drawing/2014/main" id="{F8D6681D-A97C-4F21-958B-634396D3BD12}"/>
            </a:ext>
          </a:extLst>
        </xdr:cNvPr>
        <xdr:cNvSpPr txBox="1"/>
      </xdr:nvSpPr>
      <xdr:spPr>
        <a:xfrm>
          <a:off x="18421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a:extLst>
            <a:ext uri="{FF2B5EF4-FFF2-40B4-BE49-F238E27FC236}">
              <a16:creationId xmlns:a16="http://schemas.microsoft.com/office/drawing/2014/main" id="{A23B3FD1-1899-4CE8-9419-4B6954C00E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a:extLst>
            <a:ext uri="{FF2B5EF4-FFF2-40B4-BE49-F238E27FC236}">
              <a16:creationId xmlns:a16="http://schemas.microsoft.com/office/drawing/2014/main" id="{0BFFD6E0-1EB7-4A3E-AC70-75CEC6EC60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a:extLst>
            <a:ext uri="{FF2B5EF4-FFF2-40B4-BE49-F238E27FC236}">
              <a16:creationId xmlns:a16="http://schemas.microsoft.com/office/drawing/2014/main" id="{4DD5BA90-D13C-4020-85B1-DF4A23D792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a:extLst>
            <a:ext uri="{FF2B5EF4-FFF2-40B4-BE49-F238E27FC236}">
              <a16:creationId xmlns:a16="http://schemas.microsoft.com/office/drawing/2014/main" id="{FD8AAA19-5062-4B48-8F63-B8BF167702C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a:extLst>
            <a:ext uri="{FF2B5EF4-FFF2-40B4-BE49-F238E27FC236}">
              <a16:creationId xmlns:a16="http://schemas.microsoft.com/office/drawing/2014/main" id="{F818FA70-9ABE-4AC9-A952-EB718BE054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a:extLst>
            <a:ext uri="{FF2B5EF4-FFF2-40B4-BE49-F238E27FC236}">
              <a16:creationId xmlns:a16="http://schemas.microsoft.com/office/drawing/2014/main" id="{E7FF181B-01C4-4070-9804-42E091B0394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a:extLst>
            <a:ext uri="{FF2B5EF4-FFF2-40B4-BE49-F238E27FC236}">
              <a16:creationId xmlns:a16="http://schemas.microsoft.com/office/drawing/2014/main" id="{359DA275-B26F-42FE-922C-09C63C55DB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a:extLst>
            <a:ext uri="{FF2B5EF4-FFF2-40B4-BE49-F238E27FC236}">
              <a16:creationId xmlns:a16="http://schemas.microsoft.com/office/drawing/2014/main" id="{154F57B6-7811-4869-A3BA-EAAE47E844C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a:extLst>
            <a:ext uri="{FF2B5EF4-FFF2-40B4-BE49-F238E27FC236}">
              <a16:creationId xmlns:a16="http://schemas.microsoft.com/office/drawing/2014/main" id="{7722B5EA-D3DD-467E-ADA7-B8EF6283DA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a:extLst>
            <a:ext uri="{FF2B5EF4-FFF2-40B4-BE49-F238E27FC236}">
              <a16:creationId xmlns:a16="http://schemas.microsoft.com/office/drawing/2014/main" id="{084700BA-D6D0-4F58-8B8A-EAD24EF79B3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a:extLst>
            <a:ext uri="{FF2B5EF4-FFF2-40B4-BE49-F238E27FC236}">
              <a16:creationId xmlns:a16="http://schemas.microsoft.com/office/drawing/2014/main" id="{0750F87A-B2BD-4E77-9D82-F6FC812EF52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a:extLst>
            <a:ext uri="{FF2B5EF4-FFF2-40B4-BE49-F238E27FC236}">
              <a16:creationId xmlns:a16="http://schemas.microsoft.com/office/drawing/2014/main" id="{89AC66D4-E11B-4FB3-8B72-EB99BB7FC75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38B7CCDE-4E3D-40F8-87C6-75FE5483AF8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a:extLst>
            <a:ext uri="{FF2B5EF4-FFF2-40B4-BE49-F238E27FC236}">
              <a16:creationId xmlns:a16="http://schemas.microsoft.com/office/drawing/2014/main" id="{E8AA73AA-77CE-40F1-AFCF-E442C12E2D8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a:extLst>
            <a:ext uri="{FF2B5EF4-FFF2-40B4-BE49-F238E27FC236}">
              <a16:creationId xmlns:a16="http://schemas.microsoft.com/office/drawing/2014/main" id="{FCE253F2-B182-4F4D-BA45-097B15BBA08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a:extLst>
            <a:ext uri="{FF2B5EF4-FFF2-40B4-BE49-F238E27FC236}">
              <a16:creationId xmlns:a16="http://schemas.microsoft.com/office/drawing/2014/main" id="{DE590EA4-9AD9-484F-BF0F-4937A009DE1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a:extLst>
            <a:ext uri="{FF2B5EF4-FFF2-40B4-BE49-F238E27FC236}">
              <a16:creationId xmlns:a16="http://schemas.microsoft.com/office/drawing/2014/main" id="{40EBD731-AA18-4491-AF57-615C5965257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a:extLst>
            <a:ext uri="{FF2B5EF4-FFF2-40B4-BE49-F238E27FC236}">
              <a16:creationId xmlns:a16="http://schemas.microsoft.com/office/drawing/2014/main" id="{C3C2C01E-F047-4F9F-A1B4-507350238F7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a:extLst>
            <a:ext uri="{FF2B5EF4-FFF2-40B4-BE49-F238E27FC236}">
              <a16:creationId xmlns:a16="http://schemas.microsoft.com/office/drawing/2014/main" id="{BED6C452-38FC-4C22-B67C-FAA52751233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a:extLst>
            <a:ext uri="{FF2B5EF4-FFF2-40B4-BE49-F238E27FC236}">
              <a16:creationId xmlns:a16="http://schemas.microsoft.com/office/drawing/2014/main" id="{AC545A14-A47C-4B12-A7AA-70F5B086A7F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a:extLst>
            <a:ext uri="{FF2B5EF4-FFF2-40B4-BE49-F238E27FC236}">
              <a16:creationId xmlns:a16="http://schemas.microsoft.com/office/drawing/2014/main" id="{4B01FD4A-6D2B-44FA-AE72-A38A66CF3E9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a:extLst>
            <a:ext uri="{FF2B5EF4-FFF2-40B4-BE49-F238E27FC236}">
              <a16:creationId xmlns:a16="http://schemas.microsoft.com/office/drawing/2014/main" id="{41A3FC1D-971A-468B-87A2-ECC6A73182F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a:extLst>
            <a:ext uri="{FF2B5EF4-FFF2-40B4-BE49-F238E27FC236}">
              <a16:creationId xmlns:a16="http://schemas.microsoft.com/office/drawing/2014/main" id="{52EE8367-4027-465A-80A3-57AB00932B7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C9A9F29B-0B22-4587-AAC8-0415FF89AD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a:extLst>
            <a:ext uri="{FF2B5EF4-FFF2-40B4-BE49-F238E27FC236}">
              <a16:creationId xmlns:a16="http://schemas.microsoft.com/office/drawing/2014/main" id="{8CF468E9-AA3B-4B97-A152-A04EF7A1E85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738" name="直線コネクタ 737">
          <a:extLst>
            <a:ext uri="{FF2B5EF4-FFF2-40B4-BE49-F238E27FC236}">
              <a16:creationId xmlns:a16="http://schemas.microsoft.com/office/drawing/2014/main" id="{378FA43B-9345-4E8F-BEEC-94CB15FEFF40}"/>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a:extLst>
            <a:ext uri="{FF2B5EF4-FFF2-40B4-BE49-F238E27FC236}">
              <a16:creationId xmlns:a16="http://schemas.microsoft.com/office/drawing/2014/main" id="{3277B251-F356-48F5-A612-E7D760D9189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a:extLst>
            <a:ext uri="{FF2B5EF4-FFF2-40B4-BE49-F238E27FC236}">
              <a16:creationId xmlns:a16="http://schemas.microsoft.com/office/drawing/2014/main" id="{AE109470-1CA7-4A8D-B132-05658858E23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741" name="【消防施設】&#10;有形固定資産減価償却率最大値テキスト">
          <a:extLst>
            <a:ext uri="{FF2B5EF4-FFF2-40B4-BE49-F238E27FC236}">
              <a16:creationId xmlns:a16="http://schemas.microsoft.com/office/drawing/2014/main" id="{60434042-7ABE-4F3E-A951-0B24377E36EF}"/>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742" name="直線コネクタ 741">
          <a:extLst>
            <a:ext uri="{FF2B5EF4-FFF2-40B4-BE49-F238E27FC236}">
              <a16:creationId xmlns:a16="http://schemas.microsoft.com/office/drawing/2014/main" id="{BC756D5D-2C5A-45C8-B5BF-B6F7A98B9782}"/>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109419</xdr:rowOff>
    </xdr:from>
    <xdr:ext cx="405111" cy="259045"/>
    <xdr:sp macro="" textlink="">
      <xdr:nvSpPr>
        <xdr:cNvPr id="743" name="【消防施設】&#10;有形固定資産減価償却率平均値テキスト">
          <a:extLst>
            <a:ext uri="{FF2B5EF4-FFF2-40B4-BE49-F238E27FC236}">
              <a16:creationId xmlns:a16="http://schemas.microsoft.com/office/drawing/2014/main" id="{DFD4939A-0328-48D0-82A7-5A522644A9B6}"/>
            </a:ext>
          </a:extLst>
        </xdr:cNvPr>
        <xdr:cNvSpPr txBox="1"/>
      </xdr:nvSpPr>
      <xdr:spPr>
        <a:xfrm>
          <a:off x="16357600" y="1416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44" name="フローチャート: 判断 743">
          <a:extLst>
            <a:ext uri="{FF2B5EF4-FFF2-40B4-BE49-F238E27FC236}">
              <a16:creationId xmlns:a16="http://schemas.microsoft.com/office/drawing/2014/main" id="{F06DD8C7-8D4E-48FF-9A6E-261CCC8B8F4D}"/>
            </a:ext>
          </a:extLst>
        </xdr:cNvPr>
        <xdr:cNvSpPr/>
      </xdr:nvSpPr>
      <xdr:spPr>
        <a:xfrm>
          <a:off x="162687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45" name="フローチャート: 判断 744">
          <a:extLst>
            <a:ext uri="{FF2B5EF4-FFF2-40B4-BE49-F238E27FC236}">
              <a16:creationId xmlns:a16="http://schemas.microsoft.com/office/drawing/2014/main" id="{9A2942E7-C778-4FE1-ADB7-E276BB92C6AF}"/>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746" name="フローチャート: 判断 745">
          <a:extLst>
            <a:ext uri="{FF2B5EF4-FFF2-40B4-BE49-F238E27FC236}">
              <a16:creationId xmlns:a16="http://schemas.microsoft.com/office/drawing/2014/main" id="{AA70DEFE-D811-4E76-A704-304D036CE946}"/>
            </a:ext>
          </a:extLst>
        </xdr:cNvPr>
        <xdr:cNvSpPr/>
      </xdr:nvSpPr>
      <xdr:spPr>
        <a:xfrm>
          <a:off x="14541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90170</xdr:rowOff>
    </xdr:from>
    <xdr:to>
      <xdr:col>72</xdr:col>
      <xdr:colOff>38100</xdr:colOff>
      <xdr:row>83</xdr:row>
      <xdr:rowOff>20320</xdr:rowOff>
    </xdr:to>
    <xdr:sp macro="" textlink="">
      <xdr:nvSpPr>
        <xdr:cNvPr id="747" name="フローチャート: 判断 746">
          <a:extLst>
            <a:ext uri="{FF2B5EF4-FFF2-40B4-BE49-F238E27FC236}">
              <a16:creationId xmlns:a16="http://schemas.microsoft.com/office/drawing/2014/main" id="{FA4A4954-AA46-4452-8816-291B0756574C}"/>
            </a:ext>
          </a:extLst>
        </xdr:cNvPr>
        <xdr:cNvSpPr/>
      </xdr:nvSpPr>
      <xdr:spPr>
        <a:xfrm>
          <a:off x="13652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148952</xdr:rowOff>
    </xdr:from>
    <xdr:to>
      <xdr:col>67</xdr:col>
      <xdr:colOff>101600</xdr:colOff>
      <xdr:row>83</xdr:row>
      <xdr:rowOff>79102</xdr:rowOff>
    </xdr:to>
    <xdr:sp macro="" textlink="">
      <xdr:nvSpPr>
        <xdr:cNvPr id="748" name="フローチャート: 判断 747">
          <a:extLst>
            <a:ext uri="{FF2B5EF4-FFF2-40B4-BE49-F238E27FC236}">
              <a16:creationId xmlns:a16="http://schemas.microsoft.com/office/drawing/2014/main" id="{00DCAEF8-9629-46AE-B190-F0E9A0E75C7A}"/>
            </a:ext>
          </a:extLst>
        </xdr:cNvPr>
        <xdr:cNvSpPr/>
      </xdr:nvSpPr>
      <xdr:spPr>
        <a:xfrm>
          <a:off x="12763500" y="142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808AD360-0B42-4C7D-87FF-04C5D9BC9B9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3183C9A6-9698-4A7C-85E3-8E5FE4A116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ED8E1BAF-6747-4C9D-9BF7-D4199F2D29F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79DF5CAB-DF09-49B8-AD56-2A0E3B0655C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CD794BD3-EF21-492D-B950-F6E9154E65D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754" name="楕円 753">
          <a:extLst>
            <a:ext uri="{FF2B5EF4-FFF2-40B4-BE49-F238E27FC236}">
              <a16:creationId xmlns:a16="http://schemas.microsoft.com/office/drawing/2014/main" id="{4A22B546-1293-47BC-8857-CD8837A8E348}"/>
            </a:ext>
          </a:extLst>
        </xdr:cNvPr>
        <xdr:cNvSpPr/>
      </xdr:nvSpPr>
      <xdr:spPr>
        <a:xfrm>
          <a:off x="162687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88554</xdr:rowOff>
    </xdr:from>
    <xdr:ext cx="405111" cy="259045"/>
    <xdr:sp macro="" textlink="">
      <xdr:nvSpPr>
        <xdr:cNvPr id="755" name="【消防施設】&#10;有形固定資産減価償却率該当値テキスト">
          <a:extLst>
            <a:ext uri="{FF2B5EF4-FFF2-40B4-BE49-F238E27FC236}">
              <a16:creationId xmlns:a16="http://schemas.microsoft.com/office/drawing/2014/main" id="{D3F5A0B6-833A-4DE0-A6ED-172E00E6B660}"/>
            </a:ext>
          </a:extLst>
        </xdr:cNvPr>
        <xdr:cNvSpPr txBox="1"/>
      </xdr:nvSpPr>
      <xdr:spPr>
        <a:xfrm>
          <a:off x="16357600" y="1397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62412</xdr:rowOff>
    </xdr:from>
    <xdr:to>
      <xdr:col>81</xdr:col>
      <xdr:colOff>101600</xdr:colOff>
      <xdr:row>84</xdr:row>
      <xdr:rowOff>164012</xdr:rowOff>
    </xdr:to>
    <xdr:sp macro="" textlink="">
      <xdr:nvSpPr>
        <xdr:cNvPr id="756" name="楕円 755">
          <a:extLst>
            <a:ext uri="{FF2B5EF4-FFF2-40B4-BE49-F238E27FC236}">
              <a16:creationId xmlns:a16="http://schemas.microsoft.com/office/drawing/2014/main" id="{3797777B-A9CF-43CE-BE17-BF792447D63A}"/>
            </a:ext>
          </a:extLst>
        </xdr:cNvPr>
        <xdr:cNvSpPr/>
      </xdr:nvSpPr>
      <xdr:spPr>
        <a:xfrm>
          <a:off x="15430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116477</xdr:rowOff>
    </xdr:from>
    <xdr:to>
      <xdr:col>85</xdr:col>
      <xdr:colOff>127000</xdr:colOff>
      <xdr:row>84</xdr:row>
      <xdr:rowOff>113212</xdr:rowOff>
    </xdr:to>
    <xdr:cxnSp macro="">
      <xdr:nvCxnSpPr>
        <xdr:cNvPr id="757" name="直線コネクタ 756">
          <a:extLst>
            <a:ext uri="{FF2B5EF4-FFF2-40B4-BE49-F238E27FC236}">
              <a16:creationId xmlns:a16="http://schemas.microsoft.com/office/drawing/2014/main" id="{ADA0DE77-DDB2-4577-93B7-D725AF9711DD}"/>
            </a:ext>
          </a:extLst>
        </xdr:cNvPr>
        <xdr:cNvCxnSpPr/>
      </xdr:nvCxnSpPr>
      <xdr:spPr>
        <a:xfrm flipV="1">
          <a:off x="15481300" y="14175377"/>
          <a:ext cx="8382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34652</xdr:rowOff>
    </xdr:from>
    <xdr:to>
      <xdr:col>76</xdr:col>
      <xdr:colOff>165100</xdr:colOff>
      <xdr:row>84</xdr:row>
      <xdr:rowOff>136252</xdr:rowOff>
    </xdr:to>
    <xdr:sp macro="" textlink="">
      <xdr:nvSpPr>
        <xdr:cNvPr id="758" name="楕円 757">
          <a:extLst>
            <a:ext uri="{FF2B5EF4-FFF2-40B4-BE49-F238E27FC236}">
              <a16:creationId xmlns:a16="http://schemas.microsoft.com/office/drawing/2014/main" id="{10289B60-D5F5-45C6-8F18-098CDECEC169}"/>
            </a:ext>
          </a:extLst>
        </xdr:cNvPr>
        <xdr:cNvSpPr/>
      </xdr:nvSpPr>
      <xdr:spPr>
        <a:xfrm>
          <a:off x="145415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85452</xdr:rowOff>
    </xdr:from>
    <xdr:to>
      <xdr:col>81</xdr:col>
      <xdr:colOff>50800</xdr:colOff>
      <xdr:row>84</xdr:row>
      <xdr:rowOff>113212</xdr:rowOff>
    </xdr:to>
    <xdr:cxnSp macro="">
      <xdr:nvCxnSpPr>
        <xdr:cNvPr id="759" name="直線コネクタ 758">
          <a:extLst>
            <a:ext uri="{FF2B5EF4-FFF2-40B4-BE49-F238E27FC236}">
              <a16:creationId xmlns:a16="http://schemas.microsoft.com/office/drawing/2014/main" id="{E16B75D0-7FDA-4520-AEAE-24ECC58E6932}"/>
            </a:ext>
          </a:extLst>
        </xdr:cNvPr>
        <xdr:cNvCxnSpPr/>
      </xdr:nvCxnSpPr>
      <xdr:spPr>
        <a:xfrm>
          <a:off x="14592300" y="1448725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5262</xdr:rowOff>
    </xdr:from>
    <xdr:to>
      <xdr:col>72</xdr:col>
      <xdr:colOff>38100</xdr:colOff>
      <xdr:row>81</xdr:row>
      <xdr:rowOff>106862</xdr:rowOff>
    </xdr:to>
    <xdr:sp macro="" textlink="">
      <xdr:nvSpPr>
        <xdr:cNvPr id="760" name="楕円 759">
          <a:extLst>
            <a:ext uri="{FF2B5EF4-FFF2-40B4-BE49-F238E27FC236}">
              <a16:creationId xmlns:a16="http://schemas.microsoft.com/office/drawing/2014/main" id="{FB7A1E91-6B55-4BD4-A1E8-8B2D8B31FDEE}"/>
            </a:ext>
          </a:extLst>
        </xdr:cNvPr>
        <xdr:cNvSpPr/>
      </xdr:nvSpPr>
      <xdr:spPr>
        <a:xfrm>
          <a:off x="13652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56062</xdr:rowOff>
    </xdr:from>
    <xdr:to>
      <xdr:col>76</xdr:col>
      <xdr:colOff>114300</xdr:colOff>
      <xdr:row>84</xdr:row>
      <xdr:rowOff>85452</xdr:rowOff>
    </xdr:to>
    <xdr:cxnSp macro="">
      <xdr:nvCxnSpPr>
        <xdr:cNvPr id="761" name="直線コネクタ 760">
          <a:extLst>
            <a:ext uri="{FF2B5EF4-FFF2-40B4-BE49-F238E27FC236}">
              <a16:creationId xmlns:a16="http://schemas.microsoft.com/office/drawing/2014/main" id="{88782DDE-946F-4B55-BDAB-55C7B320EB5B}"/>
            </a:ext>
          </a:extLst>
        </xdr:cNvPr>
        <xdr:cNvCxnSpPr/>
      </xdr:nvCxnSpPr>
      <xdr:spPr>
        <a:xfrm>
          <a:off x="13703300" y="13943512"/>
          <a:ext cx="889000" cy="5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19957</xdr:rowOff>
    </xdr:from>
    <xdr:to>
      <xdr:col>67</xdr:col>
      <xdr:colOff>101600</xdr:colOff>
      <xdr:row>84</xdr:row>
      <xdr:rowOff>121557</xdr:rowOff>
    </xdr:to>
    <xdr:sp macro="" textlink="">
      <xdr:nvSpPr>
        <xdr:cNvPr id="762" name="楕円 761">
          <a:extLst>
            <a:ext uri="{FF2B5EF4-FFF2-40B4-BE49-F238E27FC236}">
              <a16:creationId xmlns:a16="http://schemas.microsoft.com/office/drawing/2014/main" id="{0551F7DF-0786-46DE-9B81-32F4BFF93C85}"/>
            </a:ext>
          </a:extLst>
        </xdr:cNvPr>
        <xdr:cNvSpPr/>
      </xdr:nvSpPr>
      <xdr:spPr>
        <a:xfrm>
          <a:off x="12763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56062</xdr:rowOff>
    </xdr:from>
    <xdr:to>
      <xdr:col>71</xdr:col>
      <xdr:colOff>177800</xdr:colOff>
      <xdr:row>84</xdr:row>
      <xdr:rowOff>70757</xdr:rowOff>
    </xdr:to>
    <xdr:cxnSp macro="">
      <xdr:nvCxnSpPr>
        <xdr:cNvPr id="763" name="直線コネクタ 762">
          <a:extLst>
            <a:ext uri="{FF2B5EF4-FFF2-40B4-BE49-F238E27FC236}">
              <a16:creationId xmlns:a16="http://schemas.microsoft.com/office/drawing/2014/main" id="{A354FBD0-6028-48A3-9336-B0820BFBEDD8}"/>
            </a:ext>
          </a:extLst>
        </xdr:cNvPr>
        <xdr:cNvCxnSpPr/>
      </xdr:nvCxnSpPr>
      <xdr:spPr>
        <a:xfrm flipV="1">
          <a:off x="12814300" y="13943512"/>
          <a:ext cx="889000" cy="5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64" name="n_1aveValue【消防施設】&#10;有形固定資産減価償却率">
          <a:extLst>
            <a:ext uri="{FF2B5EF4-FFF2-40B4-BE49-F238E27FC236}">
              <a16:creationId xmlns:a16="http://schemas.microsoft.com/office/drawing/2014/main" id="{C9E32707-3EDA-4D1A-8BCB-40E9AA4B42DA}"/>
            </a:ext>
          </a:extLst>
        </xdr:cNvPr>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765" name="n_2aveValue【消防施設】&#10;有形固定資産減価償却率">
          <a:extLst>
            <a:ext uri="{FF2B5EF4-FFF2-40B4-BE49-F238E27FC236}">
              <a16:creationId xmlns:a16="http://schemas.microsoft.com/office/drawing/2014/main" id="{BEE758E0-1FCB-4C50-8FAE-974E051596EB}"/>
            </a:ext>
          </a:extLst>
        </xdr:cNvPr>
        <xdr:cNvSpPr txBox="1"/>
      </xdr:nvSpPr>
      <xdr:spPr>
        <a:xfrm>
          <a:off x="14389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11447</xdr:rowOff>
    </xdr:from>
    <xdr:ext cx="405111" cy="259045"/>
    <xdr:sp macro="" textlink="">
      <xdr:nvSpPr>
        <xdr:cNvPr id="766" name="n_3aveValue【消防施設】&#10;有形固定資産減価償却率">
          <a:extLst>
            <a:ext uri="{FF2B5EF4-FFF2-40B4-BE49-F238E27FC236}">
              <a16:creationId xmlns:a16="http://schemas.microsoft.com/office/drawing/2014/main" id="{9BDD74C6-6E71-489E-B61A-B7832055536A}"/>
            </a:ext>
          </a:extLst>
        </xdr:cNvPr>
        <xdr:cNvSpPr txBox="1"/>
      </xdr:nvSpPr>
      <xdr:spPr>
        <a:xfrm>
          <a:off x="13500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95629</xdr:rowOff>
    </xdr:from>
    <xdr:ext cx="405111" cy="259045"/>
    <xdr:sp macro="" textlink="">
      <xdr:nvSpPr>
        <xdr:cNvPr id="767" name="n_4aveValue【消防施設】&#10;有形固定資産減価償却率">
          <a:extLst>
            <a:ext uri="{FF2B5EF4-FFF2-40B4-BE49-F238E27FC236}">
              <a16:creationId xmlns:a16="http://schemas.microsoft.com/office/drawing/2014/main" id="{F93CFA80-2E32-460D-9D48-4A39264AD4C6}"/>
            </a:ext>
          </a:extLst>
        </xdr:cNvPr>
        <xdr:cNvSpPr txBox="1"/>
      </xdr:nvSpPr>
      <xdr:spPr>
        <a:xfrm>
          <a:off x="12611744" y="1398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155139</xdr:rowOff>
    </xdr:from>
    <xdr:ext cx="405111" cy="259045"/>
    <xdr:sp macro="" textlink="">
      <xdr:nvSpPr>
        <xdr:cNvPr id="768" name="n_1mainValue【消防施設】&#10;有形固定資産減価償却率">
          <a:extLst>
            <a:ext uri="{FF2B5EF4-FFF2-40B4-BE49-F238E27FC236}">
              <a16:creationId xmlns:a16="http://schemas.microsoft.com/office/drawing/2014/main" id="{2C437236-46E8-44F7-ADAB-69735A2829E8}"/>
            </a:ext>
          </a:extLst>
        </xdr:cNvPr>
        <xdr:cNvSpPr txBox="1"/>
      </xdr:nvSpPr>
      <xdr:spPr>
        <a:xfrm>
          <a:off x="15266044" y="1455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127379</xdr:rowOff>
    </xdr:from>
    <xdr:ext cx="405111" cy="259045"/>
    <xdr:sp macro="" textlink="">
      <xdr:nvSpPr>
        <xdr:cNvPr id="769" name="n_2mainValue【消防施設】&#10;有形固定資産減価償却率">
          <a:extLst>
            <a:ext uri="{FF2B5EF4-FFF2-40B4-BE49-F238E27FC236}">
              <a16:creationId xmlns:a16="http://schemas.microsoft.com/office/drawing/2014/main" id="{1697D731-F132-4DC7-93FE-1BEB13858C0C}"/>
            </a:ext>
          </a:extLst>
        </xdr:cNvPr>
        <xdr:cNvSpPr txBox="1"/>
      </xdr:nvSpPr>
      <xdr:spPr>
        <a:xfrm>
          <a:off x="14389744" y="1452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770" name="n_3mainValue【消防施設】&#10;有形固定資産減価償却率">
          <a:extLst>
            <a:ext uri="{FF2B5EF4-FFF2-40B4-BE49-F238E27FC236}">
              <a16:creationId xmlns:a16="http://schemas.microsoft.com/office/drawing/2014/main" id="{ABC89596-0307-4928-8310-8FF0CE26FB21}"/>
            </a:ext>
          </a:extLst>
        </xdr:cNvPr>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112684</xdr:rowOff>
    </xdr:from>
    <xdr:ext cx="405111" cy="259045"/>
    <xdr:sp macro="" textlink="">
      <xdr:nvSpPr>
        <xdr:cNvPr id="771" name="n_4mainValue【消防施設】&#10;有形固定資産減価償却率">
          <a:extLst>
            <a:ext uri="{FF2B5EF4-FFF2-40B4-BE49-F238E27FC236}">
              <a16:creationId xmlns:a16="http://schemas.microsoft.com/office/drawing/2014/main" id="{70E999C6-C83F-4CFB-A8E6-7FEDAB25A4AF}"/>
            </a:ext>
          </a:extLst>
        </xdr:cNvPr>
        <xdr:cNvSpPr txBox="1"/>
      </xdr:nvSpPr>
      <xdr:spPr>
        <a:xfrm>
          <a:off x="126117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a:extLst>
            <a:ext uri="{FF2B5EF4-FFF2-40B4-BE49-F238E27FC236}">
              <a16:creationId xmlns:a16="http://schemas.microsoft.com/office/drawing/2014/main" id="{74A76184-4C9B-4FC9-8F5E-CEE27CDA05E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a:extLst>
            <a:ext uri="{FF2B5EF4-FFF2-40B4-BE49-F238E27FC236}">
              <a16:creationId xmlns:a16="http://schemas.microsoft.com/office/drawing/2014/main" id="{BA63B5C3-8275-479E-A8C9-7815D4AF50E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a:extLst>
            <a:ext uri="{FF2B5EF4-FFF2-40B4-BE49-F238E27FC236}">
              <a16:creationId xmlns:a16="http://schemas.microsoft.com/office/drawing/2014/main" id="{871D82CA-CB03-41FA-A84B-56CF4ACA44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a:extLst>
            <a:ext uri="{FF2B5EF4-FFF2-40B4-BE49-F238E27FC236}">
              <a16:creationId xmlns:a16="http://schemas.microsoft.com/office/drawing/2014/main" id="{8E31419C-F913-43CB-9F74-096F3F81CA2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a:extLst>
            <a:ext uri="{FF2B5EF4-FFF2-40B4-BE49-F238E27FC236}">
              <a16:creationId xmlns:a16="http://schemas.microsoft.com/office/drawing/2014/main" id="{2AF9078D-5908-47D2-B7B1-C188862D44C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a:extLst>
            <a:ext uri="{FF2B5EF4-FFF2-40B4-BE49-F238E27FC236}">
              <a16:creationId xmlns:a16="http://schemas.microsoft.com/office/drawing/2014/main" id="{C67E99B1-61A5-4994-9407-8F22264E2BF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a:extLst>
            <a:ext uri="{FF2B5EF4-FFF2-40B4-BE49-F238E27FC236}">
              <a16:creationId xmlns:a16="http://schemas.microsoft.com/office/drawing/2014/main" id="{ACC482CC-1CE9-4399-B421-CB6FC0A15C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a:extLst>
            <a:ext uri="{FF2B5EF4-FFF2-40B4-BE49-F238E27FC236}">
              <a16:creationId xmlns:a16="http://schemas.microsoft.com/office/drawing/2014/main" id="{3F79480E-C43F-4163-89F9-76CA1DDC864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a:extLst>
            <a:ext uri="{FF2B5EF4-FFF2-40B4-BE49-F238E27FC236}">
              <a16:creationId xmlns:a16="http://schemas.microsoft.com/office/drawing/2014/main" id="{339648D7-F2E6-4358-A6BD-7BCC045AD01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a:extLst>
            <a:ext uri="{FF2B5EF4-FFF2-40B4-BE49-F238E27FC236}">
              <a16:creationId xmlns:a16="http://schemas.microsoft.com/office/drawing/2014/main" id="{BB2225FD-0B75-4830-ACED-C946A71E62C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2" name="直線コネクタ 781">
          <a:extLst>
            <a:ext uri="{FF2B5EF4-FFF2-40B4-BE49-F238E27FC236}">
              <a16:creationId xmlns:a16="http://schemas.microsoft.com/office/drawing/2014/main" id="{C7448BDF-4C89-4766-BAEC-BAE907DFEF6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3" name="テキスト ボックス 782">
          <a:extLst>
            <a:ext uri="{FF2B5EF4-FFF2-40B4-BE49-F238E27FC236}">
              <a16:creationId xmlns:a16="http://schemas.microsoft.com/office/drawing/2014/main" id="{EE5CA188-09D5-4C9D-A9BE-0D6C2B6C37B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4" name="直線コネクタ 783">
          <a:extLst>
            <a:ext uri="{FF2B5EF4-FFF2-40B4-BE49-F238E27FC236}">
              <a16:creationId xmlns:a16="http://schemas.microsoft.com/office/drawing/2014/main" id="{A59397E2-3A4A-45FF-A70F-D3553417233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5" name="テキスト ボックス 784">
          <a:extLst>
            <a:ext uri="{FF2B5EF4-FFF2-40B4-BE49-F238E27FC236}">
              <a16:creationId xmlns:a16="http://schemas.microsoft.com/office/drawing/2014/main" id="{06445C67-8E1D-45D5-88F0-D97F9F7FC4B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6" name="直線コネクタ 785">
          <a:extLst>
            <a:ext uri="{FF2B5EF4-FFF2-40B4-BE49-F238E27FC236}">
              <a16:creationId xmlns:a16="http://schemas.microsoft.com/office/drawing/2014/main" id="{5C8600CA-19DD-47EB-A048-6D7CA4CE474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7" name="テキスト ボックス 786">
          <a:extLst>
            <a:ext uri="{FF2B5EF4-FFF2-40B4-BE49-F238E27FC236}">
              <a16:creationId xmlns:a16="http://schemas.microsoft.com/office/drawing/2014/main" id="{D8AAC519-2DF4-4D4B-9BE1-B77B8B00188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8" name="直線コネクタ 787">
          <a:extLst>
            <a:ext uri="{FF2B5EF4-FFF2-40B4-BE49-F238E27FC236}">
              <a16:creationId xmlns:a16="http://schemas.microsoft.com/office/drawing/2014/main" id="{FD251E06-52B5-4F8A-87EB-F3BDF8AAB11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9" name="テキスト ボックス 788">
          <a:extLst>
            <a:ext uri="{FF2B5EF4-FFF2-40B4-BE49-F238E27FC236}">
              <a16:creationId xmlns:a16="http://schemas.microsoft.com/office/drawing/2014/main" id="{DF48B138-3BC0-4E71-8245-2A35B7E8B701}"/>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0" name="直線コネクタ 789">
          <a:extLst>
            <a:ext uri="{FF2B5EF4-FFF2-40B4-BE49-F238E27FC236}">
              <a16:creationId xmlns:a16="http://schemas.microsoft.com/office/drawing/2014/main" id="{F7BAA245-E20F-498C-B21A-20D66CA02F8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1" name="テキスト ボックス 790">
          <a:extLst>
            <a:ext uri="{FF2B5EF4-FFF2-40B4-BE49-F238E27FC236}">
              <a16:creationId xmlns:a16="http://schemas.microsoft.com/office/drawing/2014/main" id="{E984CEC5-C5AE-4ADB-A93F-D79E98A4C05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BE8CB0BC-4275-4452-A053-44C6B5C8542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0776D208-5C4B-42AF-A669-653575D6A41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a:extLst>
            <a:ext uri="{FF2B5EF4-FFF2-40B4-BE49-F238E27FC236}">
              <a16:creationId xmlns:a16="http://schemas.microsoft.com/office/drawing/2014/main" id="{C6AE521B-82CB-4A09-9E41-79F5CF2B729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160782</xdr:rowOff>
    </xdr:from>
    <xdr:to>
      <xdr:col>116</xdr:col>
      <xdr:colOff>62864</xdr:colOff>
      <xdr:row>86</xdr:row>
      <xdr:rowOff>110489</xdr:rowOff>
    </xdr:to>
    <xdr:cxnSp macro="">
      <xdr:nvCxnSpPr>
        <xdr:cNvPr id="795" name="直線コネクタ 794">
          <a:extLst>
            <a:ext uri="{FF2B5EF4-FFF2-40B4-BE49-F238E27FC236}">
              <a16:creationId xmlns:a16="http://schemas.microsoft.com/office/drawing/2014/main" id="{0998BCD8-7600-476B-8A53-4AD3F480E3A6}"/>
            </a:ext>
          </a:extLst>
        </xdr:cNvPr>
        <xdr:cNvCxnSpPr/>
      </xdr:nvCxnSpPr>
      <xdr:spPr>
        <a:xfrm flipV="1">
          <a:off x="22160864" y="13533882"/>
          <a:ext cx="0" cy="1321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114316</xdr:rowOff>
    </xdr:from>
    <xdr:ext cx="469744" cy="259045"/>
    <xdr:sp macro="" textlink="">
      <xdr:nvSpPr>
        <xdr:cNvPr id="796" name="【消防施設】&#10;一人当たり面積最小値テキスト">
          <a:extLst>
            <a:ext uri="{FF2B5EF4-FFF2-40B4-BE49-F238E27FC236}">
              <a16:creationId xmlns:a16="http://schemas.microsoft.com/office/drawing/2014/main" id="{02825FF0-7B51-4974-B891-45FFD9D3B2A7}"/>
            </a:ext>
          </a:extLst>
        </xdr:cNvPr>
        <xdr:cNvSpPr txBox="1"/>
      </xdr:nvSpPr>
      <xdr:spPr>
        <a:xfrm>
          <a:off x="22199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110489</xdr:rowOff>
    </xdr:from>
    <xdr:to>
      <xdr:col>116</xdr:col>
      <xdr:colOff>152400</xdr:colOff>
      <xdr:row>86</xdr:row>
      <xdr:rowOff>110489</xdr:rowOff>
    </xdr:to>
    <xdr:cxnSp macro="">
      <xdr:nvCxnSpPr>
        <xdr:cNvPr id="797" name="直線コネクタ 796">
          <a:extLst>
            <a:ext uri="{FF2B5EF4-FFF2-40B4-BE49-F238E27FC236}">
              <a16:creationId xmlns:a16="http://schemas.microsoft.com/office/drawing/2014/main" id="{F57FBD52-313B-4D0F-BB77-E0A1B3938A95}"/>
            </a:ext>
          </a:extLst>
        </xdr:cNvPr>
        <xdr:cNvCxnSpPr/>
      </xdr:nvCxnSpPr>
      <xdr:spPr>
        <a:xfrm>
          <a:off x="22072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107459</xdr:rowOff>
    </xdr:from>
    <xdr:ext cx="469744" cy="259045"/>
    <xdr:sp macro="" textlink="">
      <xdr:nvSpPr>
        <xdr:cNvPr id="798" name="【消防施設】&#10;一人当たり面積最大値テキスト">
          <a:extLst>
            <a:ext uri="{FF2B5EF4-FFF2-40B4-BE49-F238E27FC236}">
              <a16:creationId xmlns:a16="http://schemas.microsoft.com/office/drawing/2014/main" id="{49908EEC-65D3-420A-87C8-42101542BBCA}"/>
            </a:ext>
          </a:extLst>
        </xdr:cNvPr>
        <xdr:cNvSpPr txBox="1"/>
      </xdr:nvSpPr>
      <xdr:spPr>
        <a:xfrm>
          <a:off x="22199600" y="1330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160782</xdr:rowOff>
    </xdr:from>
    <xdr:to>
      <xdr:col>116</xdr:col>
      <xdr:colOff>152400</xdr:colOff>
      <xdr:row>78</xdr:row>
      <xdr:rowOff>160782</xdr:rowOff>
    </xdr:to>
    <xdr:cxnSp macro="">
      <xdr:nvCxnSpPr>
        <xdr:cNvPr id="799" name="直線コネクタ 798">
          <a:extLst>
            <a:ext uri="{FF2B5EF4-FFF2-40B4-BE49-F238E27FC236}">
              <a16:creationId xmlns:a16="http://schemas.microsoft.com/office/drawing/2014/main" id="{26889ECD-ACBC-4DAC-9CC1-137E4A2EBC2D}"/>
            </a:ext>
          </a:extLst>
        </xdr:cNvPr>
        <xdr:cNvCxnSpPr/>
      </xdr:nvCxnSpPr>
      <xdr:spPr>
        <a:xfrm>
          <a:off x="22072600" y="1353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105935</xdr:rowOff>
    </xdr:from>
    <xdr:ext cx="469744" cy="259045"/>
    <xdr:sp macro="" textlink="">
      <xdr:nvSpPr>
        <xdr:cNvPr id="800" name="【消防施設】&#10;一人当たり面積平均値テキスト">
          <a:extLst>
            <a:ext uri="{FF2B5EF4-FFF2-40B4-BE49-F238E27FC236}">
              <a16:creationId xmlns:a16="http://schemas.microsoft.com/office/drawing/2014/main" id="{E07A0A6B-C791-443D-A66F-F38BEEAB807B}"/>
            </a:ext>
          </a:extLst>
        </xdr:cNvPr>
        <xdr:cNvSpPr txBox="1"/>
      </xdr:nvSpPr>
      <xdr:spPr>
        <a:xfrm>
          <a:off x="22199600" y="146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127508</xdr:rowOff>
    </xdr:from>
    <xdr:to>
      <xdr:col>116</xdr:col>
      <xdr:colOff>114300</xdr:colOff>
      <xdr:row>86</xdr:row>
      <xdr:rowOff>57658</xdr:rowOff>
    </xdr:to>
    <xdr:sp macro="" textlink="">
      <xdr:nvSpPr>
        <xdr:cNvPr id="801" name="フローチャート: 判断 800">
          <a:extLst>
            <a:ext uri="{FF2B5EF4-FFF2-40B4-BE49-F238E27FC236}">
              <a16:creationId xmlns:a16="http://schemas.microsoft.com/office/drawing/2014/main" id="{127B120D-BF02-483D-8B8E-89CC0FD0D555}"/>
            </a:ext>
          </a:extLst>
        </xdr:cNvPr>
        <xdr:cNvSpPr/>
      </xdr:nvSpPr>
      <xdr:spPr>
        <a:xfrm>
          <a:off x="22110700" y="147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130556</xdr:rowOff>
    </xdr:from>
    <xdr:to>
      <xdr:col>112</xdr:col>
      <xdr:colOff>38100</xdr:colOff>
      <xdr:row>86</xdr:row>
      <xdr:rowOff>60706</xdr:rowOff>
    </xdr:to>
    <xdr:sp macro="" textlink="">
      <xdr:nvSpPr>
        <xdr:cNvPr id="802" name="フローチャート: 判断 801">
          <a:extLst>
            <a:ext uri="{FF2B5EF4-FFF2-40B4-BE49-F238E27FC236}">
              <a16:creationId xmlns:a16="http://schemas.microsoft.com/office/drawing/2014/main" id="{E4AAB27C-143B-4651-A100-F91FD0CE5583}"/>
            </a:ext>
          </a:extLst>
        </xdr:cNvPr>
        <xdr:cNvSpPr/>
      </xdr:nvSpPr>
      <xdr:spPr>
        <a:xfrm>
          <a:off x="21272500" y="1470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129794</xdr:rowOff>
    </xdr:from>
    <xdr:to>
      <xdr:col>107</xdr:col>
      <xdr:colOff>101600</xdr:colOff>
      <xdr:row>86</xdr:row>
      <xdr:rowOff>59944</xdr:rowOff>
    </xdr:to>
    <xdr:sp macro="" textlink="">
      <xdr:nvSpPr>
        <xdr:cNvPr id="803" name="フローチャート: 判断 802">
          <a:extLst>
            <a:ext uri="{FF2B5EF4-FFF2-40B4-BE49-F238E27FC236}">
              <a16:creationId xmlns:a16="http://schemas.microsoft.com/office/drawing/2014/main" id="{9296ACC2-AC3F-4DEC-9202-A627C95CD6A8}"/>
            </a:ext>
          </a:extLst>
        </xdr:cNvPr>
        <xdr:cNvSpPr/>
      </xdr:nvSpPr>
      <xdr:spPr>
        <a:xfrm>
          <a:off x="20383500" y="14703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804" name="フローチャート: 判断 803">
          <a:extLst>
            <a:ext uri="{FF2B5EF4-FFF2-40B4-BE49-F238E27FC236}">
              <a16:creationId xmlns:a16="http://schemas.microsoft.com/office/drawing/2014/main" id="{14E29C3B-6A62-4C1C-A60C-A3D629F8E5FF}"/>
            </a:ext>
          </a:extLst>
        </xdr:cNvPr>
        <xdr:cNvSpPr/>
      </xdr:nvSpPr>
      <xdr:spPr>
        <a:xfrm>
          <a:off x="19494500" y="1473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170942</xdr:rowOff>
    </xdr:from>
    <xdr:to>
      <xdr:col>98</xdr:col>
      <xdr:colOff>38100</xdr:colOff>
      <xdr:row>86</xdr:row>
      <xdr:rowOff>101092</xdr:rowOff>
    </xdr:to>
    <xdr:sp macro="" textlink="">
      <xdr:nvSpPr>
        <xdr:cNvPr id="805" name="フローチャート: 判断 804">
          <a:extLst>
            <a:ext uri="{FF2B5EF4-FFF2-40B4-BE49-F238E27FC236}">
              <a16:creationId xmlns:a16="http://schemas.microsoft.com/office/drawing/2014/main" id="{F829B8AF-37E2-44A7-9650-5717997191F9}"/>
            </a:ext>
          </a:extLst>
        </xdr:cNvPr>
        <xdr:cNvSpPr/>
      </xdr:nvSpPr>
      <xdr:spPr>
        <a:xfrm>
          <a:off x="18605500" y="1474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DBFF442B-5A7A-4B05-BD3D-B26D3827BD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471FF4A4-202F-4C32-B58F-D19133B358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56D7B176-AE00-4214-832F-E0ECBBAA6BC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46568C59-3795-4D55-8ACE-DB9D18B013C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26040D60-EA6F-4CDE-A381-889930B608A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121413</xdr:rowOff>
    </xdr:from>
    <xdr:to>
      <xdr:col>116</xdr:col>
      <xdr:colOff>114300</xdr:colOff>
      <xdr:row>86</xdr:row>
      <xdr:rowOff>51563</xdr:rowOff>
    </xdr:to>
    <xdr:sp macro="" textlink="">
      <xdr:nvSpPr>
        <xdr:cNvPr id="811" name="楕円 810">
          <a:extLst>
            <a:ext uri="{FF2B5EF4-FFF2-40B4-BE49-F238E27FC236}">
              <a16:creationId xmlns:a16="http://schemas.microsoft.com/office/drawing/2014/main" id="{B68A988C-9F7F-41C4-B266-CB21AC0899D8}"/>
            </a:ext>
          </a:extLst>
        </xdr:cNvPr>
        <xdr:cNvSpPr/>
      </xdr:nvSpPr>
      <xdr:spPr>
        <a:xfrm>
          <a:off x="22110700" y="146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80790</xdr:rowOff>
    </xdr:from>
    <xdr:ext cx="469744" cy="259045"/>
    <xdr:sp macro="" textlink="">
      <xdr:nvSpPr>
        <xdr:cNvPr id="812" name="【消防施設】&#10;一人当たり面積該当値テキスト">
          <a:extLst>
            <a:ext uri="{FF2B5EF4-FFF2-40B4-BE49-F238E27FC236}">
              <a16:creationId xmlns:a16="http://schemas.microsoft.com/office/drawing/2014/main" id="{C568FE9F-119C-4117-B340-E19F0E4285DA}"/>
            </a:ext>
          </a:extLst>
        </xdr:cNvPr>
        <xdr:cNvSpPr txBox="1"/>
      </xdr:nvSpPr>
      <xdr:spPr>
        <a:xfrm>
          <a:off x="22199600" y="1448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813" name="楕円 812">
          <a:extLst>
            <a:ext uri="{FF2B5EF4-FFF2-40B4-BE49-F238E27FC236}">
              <a16:creationId xmlns:a16="http://schemas.microsoft.com/office/drawing/2014/main" id="{4F5C6611-CCB1-42DF-AE6B-877C3CC4D5A9}"/>
            </a:ext>
          </a:extLst>
        </xdr:cNvPr>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763</xdr:rowOff>
    </xdr:from>
    <xdr:to>
      <xdr:col>116</xdr:col>
      <xdr:colOff>63500</xdr:colOff>
      <xdr:row>86</xdr:row>
      <xdr:rowOff>1524</xdr:rowOff>
    </xdr:to>
    <xdr:cxnSp macro="">
      <xdr:nvCxnSpPr>
        <xdr:cNvPr id="814" name="直線コネクタ 813">
          <a:extLst>
            <a:ext uri="{FF2B5EF4-FFF2-40B4-BE49-F238E27FC236}">
              <a16:creationId xmlns:a16="http://schemas.microsoft.com/office/drawing/2014/main" id="{9A3C03D9-D390-4B95-A03D-709744CD2EEE}"/>
            </a:ext>
          </a:extLst>
        </xdr:cNvPr>
        <xdr:cNvCxnSpPr/>
      </xdr:nvCxnSpPr>
      <xdr:spPr>
        <a:xfrm flipV="1">
          <a:off x="21323300" y="14745463"/>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123698</xdr:rowOff>
    </xdr:from>
    <xdr:to>
      <xdr:col>107</xdr:col>
      <xdr:colOff>101600</xdr:colOff>
      <xdr:row>86</xdr:row>
      <xdr:rowOff>53848</xdr:rowOff>
    </xdr:to>
    <xdr:sp macro="" textlink="">
      <xdr:nvSpPr>
        <xdr:cNvPr id="815" name="楕円 814">
          <a:extLst>
            <a:ext uri="{FF2B5EF4-FFF2-40B4-BE49-F238E27FC236}">
              <a16:creationId xmlns:a16="http://schemas.microsoft.com/office/drawing/2014/main" id="{86C4BB25-F37B-45DF-846A-FE877345F1F8}"/>
            </a:ext>
          </a:extLst>
        </xdr:cNvPr>
        <xdr:cNvSpPr/>
      </xdr:nvSpPr>
      <xdr:spPr>
        <a:xfrm>
          <a:off x="20383500" y="1469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3048</xdr:rowOff>
    </xdr:to>
    <xdr:cxnSp macro="">
      <xdr:nvCxnSpPr>
        <xdr:cNvPr id="816" name="直線コネクタ 815">
          <a:extLst>
            <a:ext uri="{FF2B5EF4-FFF2-40B4-BE49-F238E27FC236}">
              <a16:creationId xmlns:a16="http://schemas.microsoft.com/office/drawing/2014/main" id="{212B5958-40F4-43F7-B6C5-8EADFF112F26}"/>
            </a:ext>
          </a:extLst>
        </xdr:cNvPr>
        <xdr:cNvCxnSpPr/>
      </xdr:nvCxnSpPr>
      <xdr:spPr>
        <a:xfrm flipV="1">
          <a:off x="20434300" y="1474622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12446</xdr:rowOff>
    </xdr:from>
    <xdr:to>
      <xdr:col>102</xdr:col>
      <xdr:colOff>165100</xdr:colOff>
      <xdr:row>86</xdr:row>
      <xdr:rowOff>114046</xdr:rowOff>
    </xdr:to>
    <xdr:sp macro="" textlink="">
      <xdr:nvSpPr>
        <xdr:cNvPr id="817" name="楕円 816">
          <a:extLst>
            <a:ext uri="{FF2B5EF4-FFF2-40B4-BE49-F238E27FC236}">
              <a16:creationId xmlns:a16="http://schemas.microsoft.com/office/drawing/2014/main" id="{660C3A6D-A60E-4333-A31A-2DF706312D66}"/>
            </a:ext>
          </a:extLst>
        </xdr:cNvPr>
        <xdr:cNvSpPr/>
      </xdr:nvSpPr>
      <xdr:spPr>
        <a:xfrm>
          <a:off x="19494500" y="14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3048</xdr:rowOff>
    </xdr:from>
    <xdr:to>
      <xdr:col>107</xdr:col>
      <xdr:colOff>50800</xdr:colOff>
      <xdr:row>86</xdr:row>
      <xdr:rowOff>63246</xdr:rowOff>
    </xdr:to>
    <xdr:cxnSp macro="">
      <xdr:nvCxnSpPr>
        <xdr:cNvPr id="818" name="直線コネクタ 817">
          <a:extLst>
            <a:ext uri="{FF2B5EF4-FFF2-40B4-BE49-F238E27FC236}">
              <a16:creationId xmlns:a16="http://schemas.microsoft.com/office/drawing/2014/main" id="{BB5034B0-372A-41DB-B5D7-C0F87220A45F}"/>
            </a:ext>
          </a:extLst>
        </xdr:cNvPr>
        <xdr:cNvCxnSpPr/>
      </xdr:nvCxnSpPr>
      <xdr:spPr>
        <a:xfrm flipV="1">
          <a:off x="19545300" y="14747748"/>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137413</xdr:rowOff>
    </xdr:from>
    <xdr:to>
      <xdr:col>98</xdr:col>
      <xdr:colOff>38100</xdr:colOff>
      <xdr:row>86</xdr:row>
      <xdr:rowOff>67563</xdr:rowOff>
    </xdr:to>
    <xdr:sp macro="" textlink="">
      <xdr:nvSpPr>
        <xdr:cNvPr id="819" name="楕円 818">
          <a:extLst>
            <a:ext uri="{FF2B5EF4-FFF2-40B4-BE49-F238E27FC236}">
              <a16:creationId xmlns:a16="http://schemas.microsoft.com/office/drawing/2014/main" id="{F657203B-2992-486C-BDBF-F5B4D02D1311}"/>
            </a:ext>
          </a:extLst>
        </xdr:cNvPr>
        <xdr:cNvSpPr/>
      </xdr:nvSpPr>
      <xdr:spPr>
        <a:xfrm>
          <a:off x="18605500" y="147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16763</xdr:rowOff>
    </xdr:from>
    <xdr:to>
      <xdr:col>102</xdr:col>
      <xdr:colOff>114300</xdr:colOff>
      <xdr:row>86</xdr:row>
      <xdr:rowOff>63246</xdr:rowOff>
    </xdr:to>
    <xdr:cxnSp macro="">
      <xdr:nvCxnSpPr>
        <xdr:cNvPr id="820" name="直線コネクタ 819">
          <a:extLst>
            <a:ext uri="{FF2B5EF4-FFF2-40B4-BE49-F238E27FC236}">
              <a16:creationId xmlns:a16="http://schemas.microsoft.com/office/drawing/2014/main" id="{E24B8025-E71F-4789-9BDA-8661408F591E}"/>
            </a:ext>
          </a:extLst>
        </xdr:cNvPr>
        <xdr:cNvCxnSpPr/>
      </xdr:nvCxnSpPr>
      <xdr:spPr>
        <a:xfrm>
          <a:off x="18656300" y="14761463"/>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51833</xdr:rowOff>
    </xdr:from>
    <xdr:ext cx="469744" cy="259045"/>
    <xdr:sp macro="" textlink="">
      <xdr:nvSpPr>
        <xdr:cNvPr id="821" name="n_1aveValue【消防施設】&#10;一人当たり面積">
          <a:extLst>
            <a:ext uri="{FF2B5EF4-FFF2-40B4-BE49-F238E27FC236}">
              <a16:creationId xmlns:a16="http://schemas.microsoft.com/office/drawing/2014/main" id="{C3A7C802-1AFE-47CF-8ACE-C07439368DA5}"/>
            </a:ext>
          </a:extLst>
        </xdr:cNvPr>
        <xdr:cNvSpPr txBox="1"/>
      </xdr:nvSpPr>
      <xdr:spPr>
        <a:xfrm>
          <a:off x="21075727"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51071</xdr:rowOff>
    </xdr:from>
    <xdr:ext cx="469744" cy="259045"/>
    <xdr:sp macro="" textlink="">
      <xdr:nvSpPr>
        <xdr:cNvPr id="822" name="n_2aveValue【消防施設】&#10;一人当たり面積">
          <a:extLst>
            <a:ext uri="{FF2B5EF4-FFF2-40B4-BE49-F238E27FC236}">
              <a16:creationId xmlns:a16="http://schemas.microsoft.com/office/drawing/2014/main" id="{5BEA6696-D5EC-4C22-97A9-E5988AF4B2C4}"/>
            </a:ext>
          </a:extLst>
        </xdr:cNvPr>
        <xdr:cNvSpPr txBox="1"/>
      </xdr:nvSpPr>
      <xdr:spPr>
        <a:xfrm>
          <a:off x="20199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113047</xdr:rowOff>
    </xdr:from>
    <xdr:ext cx="469744" cy="259045"/>
    <xdr:sp macro="" textlink="">
      <xdr:nvSpPr>
        <xdr:cNvPr id="823" name="n_3aveValue【消防施設】&#10;一人当たり面積">
          <a:extLst>
            <a:ext uri="{FF2B5EF4-FFF2-40B4-BE49-F238E27FC236}">
              <a16:creationId xmlns:a16="http://schemas.microsoft.com/office/drawing/2014/main" id="{E8187059-B5ED-4C8B-ACE6-4B23736BAE92}"/>
            </a:ext>
          </a:extLst>
        </xdr:cNvPr>
        <xdr:cNvSpPr txBox="1"/>
      </xdr:nvSpPr>
      <xdr:spPr>
        <a:xfrm>
          <a:off x="19310427" y="1451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92219</xdr:rowOff>
    </xdr:from>
    <xdr:ext cx="469744" cy="259045"/>
    <xdr:sp macro="" textlink="">
      <xdr:nvSpPr>
        <xdr:cNvPr id="824" name="n_4aveValue【消防施設】&#10;一人当たり面積">
          <a:extLst>
            <a:ext uri="{FF2B5EF4-FFF2-40B4-BE49-F238E27FC236}">
              <a16:creationId xmlns:a16="http://schemas.microsoft.com/office/drawing/2014/main" id="{6F9CABA1-CF0E-4C15-A9BA-A956F2AAC344}"/>
            </a:ext>
          </a:extLst>
        </xdr:cNvPr>
        <xdr:cNvSpPr txBox="1"/>
      </xdr:nvSpPr>
      <xdr:spPr>
        <a:xfrm>
          <a:off x="1842142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68851</xdr:rowOff>
    </xdr:from>
    <xdr:ext cx="469744" cy="259045"/>
    <xdr:sp macro="" textlink="">
      <xdr:nvSpPr>
        <xdr:cNvPr id="825" name="n_1mainValue【消防施設】&#10;一人当たり面積">
          <a:extLst>
            <a:ext uri="{FF2B5EF4-FFF2-40B4-BE49-F238E27FC236}">
              <a16:creationId xmlns:a16="http://schemas.microsoft.com/office/drawing/2014/main" id="{07E006A8-6033-441E-AFF6-6010B183D324}"/>
            </a:ext>
          </a:extLst>
        </xdr:cNvPr>
        <xdr:cNvSpPr txBox="1"/>
      </xdr:nvSpPr>
      <xdr:spPr>
        <a:xfrm>
          <a:off x="21075727" y="1447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70375</xdr:rowOff>
    </xdr:from>
    <xdr:ext cx="469744" cy="259045"/>
    <xdr:sp macro="" textlink="">
      <xdr:nvSpPr>
        <xdr:cNvPr id="826" name="n_2mainValue【消防施設】&#10;一人当たり面積">
          <a:extLst>
            <a:ext uri="{FF2B5EF4-FFF2-40B4-BE49-F238E27FC236}">
              <a16:creationId xmlns:a16="http://schemas.microsoft.com/office/drawing/2014/main" id="{10D7590E-0FD8-473F-B38A-EE2F9A0C9D14}"/>
            </a:ext>
          </a:extLst>
        </xdr:cNvPr>
        <xdr:cNvSpPr txBox="1"/>
      </xdr:nvSpPr>
      <xdr:spPr>
        <a:xfrm>
          <a:off x="20199427" y="1447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105173</xdr:rowOff>
    </xdr:from>
    <xdr:ext cx="469744" cy="259045"/>
    <xdr:sp macro="" textlink="">
      <xdr:nvSpPr>
        <xdr:cNvPr id="827" name="n_3mainValue【消防施設】&#10;一人当たり面積">
          <a:extLst>
            <a:ext uri="{FF2B5EF4-FFF2-40B4-BE49-F238E27FC236}">
              <a16:creationId xmlns:a16="http://schemas.microsoft.com/office/drawing/2014/main" id="{5BF1DD7A-D9EF-49DD-A700-A9272D4A823E}"/>
            </a:ext>
          </a:extLst>
        </xdr:cNvPr>
        <xdr:cNvSpPr txBox="1"/>
      </xdr:nvSpPr>
      <xdr:spPr>
        <a:xfrm>
          <a:off x="19310427" y="1484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84090</xdr:rowOff>
    </xdr:from>
    <xdr:ext cx="469744" cy="259045"/>
    <xdr:sp macro="" textlink="">
      <xdr:nvSpPr>
        <xdr:cNvPr id="828" name="n_4mainValue【消防施設】&#10;一人当たり面積">
          <a:extLst>
            <a:ext uri="{FF2B5EF4-FFF2-40B4-BE49-F238E27FC236}">
              <a16:creationId xmlns:a16="http://schemas.microsoft.com/office/drawing/2014/main" id="{5CA6F9B9-588C-4598-8A85-8BD988E7394F}"/>
            </a:ext>
          </a:extLst>
        </xdr:cNvPr>
        <xdr:cNvSpPr txBox="1"/>
      </xdr:nvSpPr>
      <xdr:spPr>
        <a:xfrm>
          <a:off x="18421427" y="144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D73A23C8-AEF8-4EC5-B032-F176C76CBDC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611574AE-F884-42B2-8A14-DD76467C35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B9ECDBD5-2552-4529-9969-D9F5BFC7557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1A33E75D-C1EE-4983-8328-351A1F703B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D2A06580-E308-4FA7-9117-1AEDDDE7E40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B12212E7-F336-4725-B58D-700EAD7D147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973B1392-9D49-48FD-81BC-E48B18879B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9CC68F59-BD15-4B46-AD34-8C0DCCBB1B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61EBA390-45AB-4516-B29F-65E3355E78A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E430D2E8-FBA0-41C2-AAC3-9D1B9ADB7F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B1D3CEC4-0C29-4CD4-9E29-1FDBFFB9B87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7948095D-ADD7-473C-B22A-41668D92737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5B370B4C-C29F-40B5-8FAA-F42E138D819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8D0B4645-4E73-4DA2-BB42-DBAC2BF7253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31F4997A-71C7-435A-9C82-2612F38F3FD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5AD682AD-5B13-4357-B912-E815B152E37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6C750339-B52D-4D72-B9D3-9E9A03B2800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178868F9-B2C8-4192-9D55-1358723C4A7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617A2117-BDD5-422B-A09E-D637B893EB3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7A0B2410-471E-4B52-8AAB-2828B8DC47E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1E760C9E-EB94-47F6-9936-83165B8AECF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8CCCED9F-6352-46CF-A4DA-449CC91152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C51B18A9-4654-4E71-99D8-2B03B7AB008B}"/>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AF59D2AC-F850-4B1F-82F7-EE3D4B7474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08CF8D3E-A6C2-403B-BDF1-E94C4BFAEE6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4355</xdr:rowOff>
    </xdr:to>
    <xdr:cxnSp macro="">
      <xdr:nvCxnSpPr>
        <xdr:cNvPr id="854" name="直線コネクタ 853">
          <a:extLst>
            <a:ext uri="{FF2B5EF4-FFF2-40B4-BE49-F238E27FC236}">
              <a16:creationId xmlns:a16="http://schemas.microsoft.com/office/drawing/2014/main" id="{D05F2AD2-E695-41D8-9372-3852692A3856}"/>
            </a:ext>
          </a:extLst>
        </xdr:cNvPr>
        <xdr:cNvCxnSpPr/>
      </xdr:nvCxnSpPr>
      <xdr:spPr>
        <a:xfrm flipV="1">
          <a:off x="16318864" y="17193442"/>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855" name="【庁舎】&#10;有形固定資産減価償却率最小値テキスト">
          <a:extLst>
            <a:ext uri="{FF2B5EF4-FFF2-40B4-BE49-F238E27FC236}">
              <a16:creationId xmlns:a16="http://schemas.microsoft.com/office/drawing/2014/main" id="{B9137B07-4A3D-49FE-9F8D-A52840C94CA7}"/>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856" name="直線コネクタ 855">
          <a:extLst>
            <a:ext uri="{FF2B5EF4-FFF2-40B4-BE49-F238E27FC236}">
              <a16:creationId xmlns:a16="http://schemas.microsoft.com/office/drawing/2014/main" id="{27FD9A97-D89E-4E77-AC8E-18E4C9C22BE3}"/>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857" name="【庁舎】&#10;有形固定資産減価償却率最大値テキスト">
          <a:extLst>
            <a:ext uri="{FF2B5EF4-FFF2-40B4-BE49-F238E27FC236}">
              <a16:creationId xmlns:a16="http://schemas.microsoft.com/office/drawing/2014/main" id="{72BAF378-917C-4989-B0DD-ABC8789AB8EC}"/>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858" name="直線コネクタ 857">
          <a:extLst>
            <a:ext uri="{FF2B5EF4-FFF2-40B4-BE49-F238E27FC236}">
              <a16:creationId xmlns:a16="http://schemas.microsoft.com/office/drawing/2014/main" id="{EE05EF14-4F12-42F0-8ED7-7B2489A39F23}"/>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36847</xdr:rowOff>
    </xdr:from>
    <xdr:ext cx="405111" cy="259045"/>
    <xdr:sp macro="" textlink="">
      <xdr:nvSpPr>
        <xdr:cNvPr id="859" name="【庁舎】&#10;有形固定資産減価償却率平均値テキスト">
          <a:extLst>
            <a:ext uri="{FF2B5EF4-FFF2-40B4-BE49-F238E27FC236}">
              <a16:creationId xmlns:a16="http://schemas.microsoft.com/office/drawing/2014/main" id="{4627036D-C801-4144-88C1-6F35A0D439BD}"/>
            </a:ext>
          </a:extLst>
        </xdr:cNvPr>
        <xdr:cNvSpPr txBox="1"/>
      </xdr:nvSpPr>
      <xdr:spPr>
        <a:xfrm>
          <a:off x="16357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xdr:rowOff>
    </xdr:from>
    <xdr:to>
      <xdr:col>85</xdr:col>
      <xdr:colOff>177800</xdr:colOff>
      <xdr:row>104</xdr:row>
      <xdr:rowOff>115570</xdr:rowOff>
    </xdr:to>
    <xdr:sp macro="" textlink="">
      <xdr:nvSpPr>
        <xdr:cNvPr id="860" name="フローチャート: 判断 859">
          <a:extLst>
            <a:ext uri="{FF2B5EF4-FFF2-40B4-BE49-F238E27FC236}">
              <a16:creationId xmlns:a16="http://schemas.microsoft.com/office/drawing/2014/main" id="{68A2A96F-D25A-411D-A16F-444EDFE4922B}"/>
            </a:ext>
          </a:extLst>
        </xdr:cNvPr>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861" name="フローチャート: 判断 860">
          <a:extLst>
            <a:ext uri="{FF2B5EF4-FFF2-40B4-BE49-F238E27FC236}">
              <a16:creationId xmlns:a16="http://schemas.microsoft.com/office/drawing/2014/main" id="{6B7F2992-90BB-47EB-9649-5DA5BEEB3C01}"/>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164193</xdr:rowOff>
    </xdr:from>
    <xdr:to>
      <xdr:col>76</xdr:col>
      <xdr:colOff>165100</xdr:colOff>
      <xdr:row>105</xdr:row>
      <xdr:rowOff>94343</xdr:rowOff>
    </xdr:to>
    <xdr:sp macro="" textlink="">
      <xdr:nvSpPr>
        <xdr:cNvPr id="862" name="フローチャート: 判断 861">
          <a:extLst>
            <a:ext uri="{FF2B5EF4-FFF2-40B4-BE49-F238E27FC236}">
              <a16:creationId xmlns:a16="http://schemas.microsoft.com/office/drawing/2014/main" id="{F6B42F5E-6685-4A96-91B3-E87BBB4391F2}"/>
            </a:ext>
          </a:extLst>
        </xdr:cNvPr>
        <xdr:cNvSpPr/>
      </xdr:nvSpPr>
      <xdr:spPr>
        <a:xfrm>
          <a:off x="14541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863" name="フローチャート: 判断 862">
          <a:extLst>
            <a:ext uri="{FF2B5EF4-FFF2-40B4-BE49-F238E27FC236}">
              <a16:creationId xmlns:a16="http://schemas.microsoft.com/office/drawing/2014/main" id="{872FE5BD-D467-4138-BFF1-53BD054C5898}"/>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64" name="フローチャート: 判断 863">
          <a:extLst>
            <a:ext uri="{FF2B5EF4-FFF2-40B4-BE49-F238E27FC236}">
              <a16:creationId xmlns:a16="http://schemas.microsoft.com/office/drawing/2014/main" id="{4F27A10A-C922-4C90-9087-009269038206}"/>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6F3B063B-EF81-4F95-8E72-53234FB318A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6942932A-36EF-48C2-BDF9-7420C194DED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A78BC2AC-EBE6-40FE-B367-5C3686AF05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DFBF50C-7DF2-4722-8D30-01E2A8CF49E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831BF270-A4EB-4C51-94BA-A80C4A5D5AE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85816</xdr:rowOff>
    </xdr:from>
    <xdr:to>
      <xdr:col>85</xdr:col>
      <xdr:colOff>177800</xdr:colOff>
      <xdr:row>106</xdr:row>
      <xdr:rowOff>15966</xdr:rowOff>
    </xdr:to>
    <xdr:sp macro="" textlink="">
      <xdr:nvSpPr>
        <xdr:cNvPr id="870" name="楕円 869">
          <a:extLst>
            <a:ext uri="{FF2B5EF4-FFF2-40B4-BE49-F238E27FC236}">
              <a16:creationId xmlns:a16="http://schemas.microsoft.com/office/drawing/2014/main" id="{F39919E5-0B18-4CC9-8F45-DC04EA9B0121}"/>
            </a:ext>
          </a:extLst>
        </xdr:cNvPr>
        <xdr:cNvSpPr/>
      </xdr:nvSpPr>
      <xdr:spPr>
        <a:xfrm>
          <a:off x="16268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64243</xdr:rowOff>
    </xdr:from>
    <xdr:ext cx="405111" cy="259045"/>
    <xdr:sp macro="" textlink="">
      <xdr:nvSpPr>
        <xdr:cNvPr id="871" name="【庁舎】&#10;有形固定資産減価償却率該当値テキスト">
          <a:extLst>
            <a:ext uri="{FF2B5EF4-FFF2-40B4-BE49-F238E27FC236}">
              <a16:creationId xmlns:a16="http://schemas.microsoft.com/office/drawing/2014/main" id="{8B3BB80D-F06E-41BA-B788-D3150CF4DCFF}"/>
            </a:ext>
          </a:extLst>
        </xdr:cNvPr>
        <xdr:cNvSpPr txBox="1"/>
      </xdr:nvSpPr>
      <xdr:spPr>
        <a:xfrm>
          <a:off x="16357600"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58057</xdr:rowOff>
    </xdr:from>
    <xdr:to>
      <xdr:col>81</xdr:col>
      <xdr:colOff>101600</xdr:colOff>
      <xdr:row>105</xdr:row>
      <xdr:rowOff>159657</xdr:rowOff>
    </xdr:to>
    <xdr:sp macro="" textlink="">
      <xdr:nvSpPr>
        <xdr:cNvPr id="872" name="楕円 871">
          <a:extLst>
            <a:ext uri="{FF2B5EF4-FFF2-40B4-BE49-F238E27FC236}">
              <a16:creationId xmlns:a16="http://schemas.microsoft.com/office/drawing/2014/main" id="{8B454AE7-5CAC-4A02-968B-68E10BB292E9}"/>
            </a:ext>
          </a:extLst>
        </xdr:cNvPr>
        <xdr:cNvSpPr/>
      </xdr:nvSpPr>
      <xdr:spPr>
        <a:xfrm>
          <a:off x="15430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108857</xdr:rowOff>
    </xdr:from>
    <xdr:to>
      <xdr:col>85</xdr:col>
      <xdr:colOff>127000</xdr:colOff>
      <xdr:row>105</xdr:row>
      <xdr:rowOff>136616</xdr:rowOff>
    </xdr:to>
    <xdr:cxnSp macro="">
      <xdr:nvCxnSpPr>
        <xdr:cNvPr id="873" name="直線コネクタ 872">
          <a:extLst>
            <a:ext uri="{FF2B5EF4-FFF2-40B4-BE49-F238E27FC236}">
              <a16:creationId xmlns:a16="http://schemas.microsoft.com/office/drawing/2014/main" id="{43CC087D-87C9-44AD-847E-4D4ACAD2911D}"/>
            </a:ext>
          </a:extLst>
        </xdr:cNvPr>
        <xdr:cNvCxnSpPr/>
      </xdr:nvCxnSpPr>
      <xdr:spPr>
        <a:xfrm>
          <a:off x="15481300" y="181111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874" name="楕円 873">
          <a:extLst>
            <a:ext uri="{FF2B5EF4-FFF2-40B4-BE49-F238E27FC236}">
              <a16:creationId xmlns:a16="http://schemas.microsoft.com/office/drawing/2014/main" id="{7E4E89F6-1840-4C4D-B241-5CFE718F5E40}"/>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108857</xdr:rowOff>
    </xdr:to>
    <xdr:cxnSp macro="">
      <xdr:nvCxnSpPr>
        <xdr:cNvPr id="875" name="直線コネクタ 874">
          <a:extLst>
            <a:ext uri="{FF2B5EF4-FFF2-40B4-BE49-F238E27FC236}">
              <a16:creationId xmlns:a16="http://schemas.microsoft.com/office/drawing/2014/main" id="{CB34CEBC-D947-4074-9D2C-DB5DBA790243}"/>
            </a:ext>
          </a:extLst>
        </xdr:cNvPr>
        <xdr:cNvCxnSpPr/>
      </xdr:nvCxnSpPr>
      <xdr:spPr>
        <a:xfrm>
          <a:off x="14592300" y="180751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31931</xdr:rowOff>
    </xdr:from>
    <xdr:to>
      <xdr:col>72</xdr:col>
      <xdr:colOff>38100</xdr:colOff>
      <xdr:row>105</xdr:row>
      <xdr:rowOff>133531</xdr:rowOff>
    </xdr:to>
    <xdr:sp macro="" textlink="">
      <xdr:nvSpPr>
        <xdr:cNvPr id="876" name="楕円 875">
          <a:extLst>
            <a:ext uri="{FF2B5EF4-FFF2-40B4-BE49-F238E27FC236}">
              <a16:creationId xmlns:a16="http://schemas.microsoft.com/office/drawing/2014/main" id="{2C00A27C-E0CF-48D5-81B8-4D470D7BFD77}"/>
            </a:ext>
          </a:extLst>
        </xdr:cNvPr>
        <xdr:cNvSpPr/>
      </xdr:nvSpPr>
      <xdr:spPr>
        <a:xfrm>
          <a:off x="13652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82731</xdr:rowOff>
    </xdr:to>
    <xdr:cxnSp macro="">
      <xdr:nvCxnSpPr>
        <xdr:cNvPr id="877" name="直線コネクタ 876">
          <a:extLst>
            <a:ext uri="{FF2B5EF4-FFF2-40B4-BE49-F238E27FC236}">
              <a16:creationId xmlns:a16="http://schemas.microsoft.com/office/drawing/2014/main" id="{6B3A555A-6CAD-4EF8-A73B-82CE5F3F17EF}"/>
            </a:ext>
          </a:extLst>
        </xdr:cNvPr>
        <xdr:cNvCxnSpPr/>
      </xdr:nvCxnSpPr>
      <xdr:spPr>
        <a:xfrm flipV="1">
          <a:off x="13703300" y="1807518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141332</xdr:rowOff>
    </xdr:from>
    <xdr:to>
      <xdr:col>67</xdr:col>
      <xdr:colOff>101600</xdr:colOff>
      <xdr:row>108</xdr:row>
      <xdr:rowOff>71482</xdr:rowOff>
    </xdr:to>
    <xdr:sp macro="" textlink="">
      <xdr:nvSpPr>
        <xdr:cNvPr id="878" name="楕円 877">
          <a:extLst>
            <a:ext uri="{FF2B5EF4-FFF2-40B4-BE49-F238E27FC236}">
              <a16:creationId xmlns:a16="http://schemas.microsoft.com/office/drawing/2014/main" id="{31D61233-3772-43C3-A8DD-69C84931BAB9}"/>
            </a:ext>
          </a:extLst>
        </xdr:cNvPr>
        <xdr:cNvSpPr/>
      </xdr:nvSpPr>
      <xdr:spPr>
        <a:xfrm>
          <a:off x="1276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82731</xdr:rowOff>
    </xdr:from>
    <xdr:to>
      <xdr:col>71</xdr:col>
      <xdr:colOff>177800</xdr:colOff>
      <xdr:row>108</xdr:row>
      <xdr:rowOff>20682</xdr:rowOff>
    </xdr:to>
    <xdr:cxnSp macro="">
      <xdr:nvCxnSpPr>
        <xdr:cNvPr id="879" name="直線コネクタ 878">
          <a:extLst>
            <a:ext uri="{FF2B5EF4-FFF2-40B4-BE49-F238E27FC236}">
              <a16:creationId xmlns:a16="http://schemas.microsoft.com/office/drawing/2014/main" id="{D9B9F2D3-A156-42A9-9C98-EDCFBE410380}"/>
            </a:ext>
          </a:extLst>
        </xdr:cNvPr>
        <xdr:cNvCxnSpPr/>
      </xdr:nvCxnSpPr>
      <xdr:spPr>
        <a:xfrm flipV="1">
          <a:off x="12814300" y="18084981"/>
          <a:ext cx="889000" cy="4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880" name="n_1aveValue【庁舎】&#10;有形固定資産減価償却率">
          <a:extLst>
            <a:ext uri="{FF2B5EF4-FFF2-40B4-BE49-F238E27FC236}">
              <a16:creationId xmlns:a16="http://schemas.microsoft.com/office/drawing/2014/main" id="{2BF50819-4DFD-44E2-973E-3505E18CAD8F}"/>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110870</xdr:rowOff>
    </xdr:from>
    <xdr:ext cx="405111" cy="259045"/>
    <xdr:sp macro="" textlink="">
      <xdr:nvSpPr>
        <xdr:cNvPr id="881" name="n_2aveValue【庁舎】&#10;有形固定資産減価償却率">
          <a:extLst>
            <a:ext uri="{FF2B5EF4-FFF2-40B4-BE49-F238E27FC236}">
              <a16:creationId xmlns:a16="http://schemas.microsoft.com/office/drawing/2014/main" id="{7940B98A-CAD3-4406-AD5A-6E26E2220700}"/>
            </a:ext>
          </a:extLst>
        </xdr:cNvPr>
        <xdr:cNvSpPr txBox="1"/>
      </xdr:nvSpPr>
      <xdr:spPr>
        <a:xfrm>
          <a:off x="14389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882" name="n_3aveValue【庁舎】&#10;有形固定資産減価償却率">
          <a:extLst>
            <a:ext uri="{FF2B5EF4-FFF2-40B4-BE49-F238E27FC236}">
              <a16:creationId xmlns:a16="http://schemas.microsoft.com/office/drawing/2014/main" id="{89F77DA2-F760-495A-A60B-2AB05268C839}"/>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83" name="n_4aveValue【庁舎】&#10;有形固定資産減価償却率">
          <a:extLst>
            <a:ext uri="{FF2B5EF4-FFF2-40B4-BE49-F238E27FC236}">
              <a16:creationId xmlns:a16="http://schemas.microsoft.com/office/drawing/2014/main" id="{65F49D72-70C6-4258-853D-B39EAEE0C8B3}"/>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150784</xdr:rowOff>
    </xdr:from>
    <xdr:ext cx="405111" cy="259045"/>
    <xdr:sp macro="" textlink="">
      <xdr:nvSpPr>
        <xdr:cNvPr id="884" name="n_1mainValue【庁舎】&#10;有形固定資産減価償却率">
          <a:extLst>
            <a:ext uri="{FF2B5EF4-FFF2-40B4-BE49-F238E27FC236}">
              <a16:creationId xmlns:a16="http://schemas.microsoft.com/office/drawing/2014/main" id="{ACD3F463-A9BF-4B50-87D1-BB172588447F}"/>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885" name="n_2mainValue【庁舎】&#10;有形固定資産減価償却率">
          <a:extLst>
            <a:ext uri="{FF2B5EF4-FFF2-40B4-BE49-F238E27FC236}">
              <a16:creationId xmlns:a16="http://schemas.microsoft.com/office/drawing/2014/main" id="{E160CDE9-2C44-4EFC-88E4-BFA864593207}"/>
            </a:ext>
          </a:extLst>
        </xdr:cNvPr>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124658</xdr:rowOff>
    </xdr:from>
    <xdr:ext cx="405111" cy="259045"/>
    <xdr:sp macro="" textlink="">
      <xdr:nvSpPr>
        <xdr:cNvPr id="886" name="n_3mainValue【庁舎】&#10;有形固定資産減価償却率">
          <a:extLst>
            <a:ext uri="{FF2B5EF4-FFF2-40B4-BE49-F238E27FC236}">
              <a16:creationId xmlns:a16="http://schemas.microsoft.com/office/drawing/2014/main" id="{A3D6062F-0AE3-4CE6-BA8C-733F21B8CEFF}"/>
            </a:ext>
          </a:extLst>
        </xdr:cNvPr>
        <xdr:cNvSpPr txBox="1"/>
      </xdr:nvSpPr>
      <xdr:spPr>
        <a:xfrm>
          <a:off x="13500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62609</xdr:rowOff>
    </xdr:from>
    <xdr:ext cx="405111" cy="259045"/>
    <xdr:sp macro="" textlink="">
      <xdr:nvSpPr>
        <xdr:cNvPr id="887" name="n_4mainValue【庁舎】&#10;有形固定資産減価償却率">
          <a:extLst>
            <a:ext uri="{FF2B5EF4-FFF2-40B4-BE49-F238E27FC236}">
              <a16:creationId xmlns:a16="http://schemas.microsoft.com/office/drawing/2014/main" id="{1F529D67-1F1E-4242-92DE-D55F6384C0DC}"/>
            </a:ext>
          </a:extLst>
        </xdr:cNvPr>
        <xdr:cNvSpPr txBox="1"/>
      </xdr:nvSpPr>
      <xdr:spPr>
        <a:xfrm>
          <a:off x="12611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C3649F39-440A-47D2-93CE-7844C28F1B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FA56F605-7470-4C0C-AC62-007C6FC4F9E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F215B385-521C-44DD-9A0C-FB576446C0A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490C50D4-6A7C-4547-B02D-6F8B050A032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D670DFD3-79AF-48B3-8433-EBBDC520BDC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F020EECA-3089-4BA8-BBAF-4956A5A531D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6242A1FC-DA63-4FB1-A3AB-43E45F73CE8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8D665AB8-61F6-424F-BE3F-DA2E40EC5A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D912DCEC-E762-4D94-850A-A1BF8D48D74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29A6B2A1-D9CD-433B-A090-8EDCC6741AC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22C2EDF9-ACA7-4347-9D16-ABE17E61411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16607BFA-7DA3-41B6-AB5C-148A40DC21B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8AE5804A-AB06-4749-A9F9-5AACC6691D7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2BBC9E1A-CC89-4F3F-939C-0CB97B791C5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4CC50382-8926-403F-B854-70A25480890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EC1FCD65-4C5A-4F76-BB98-4FAE2C7D418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48AFE847-D243-4531-86D9-055B236B656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1FA84F02-3D99-47D1-8188-0444F0BC69F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78999E0D-9756-4872-B973-B6FAC80ADF5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1DB726A6-DEE6-4E56-BE28-DD0D5BD7E41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0FEB6FBF-ACAA-4954-B59C-D89A052388E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02DAB0A1-557E-44B4-815B-B6251FDBA09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E505BA67-57F8-4847-AFD2-E0F0216D2A8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AFF10D60-5247-4E12-B51F-EECBBC18F36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952C32CD-8460-4F2F-B8BA-FB1C213C12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108</xdr:row>
      <xdr:rowOff>79466</xdr:rowOff>
    </xdr:to>
    <xdr:cxnSp macro="">
      <xdr:nvCxnSpPr>
        <xdr:cNvPr id="913" name="直線コネクタ 912">
          <a:extLst>
            <a:ext uri="{FF2B5EF4-FFF2-40B4-BE49-F238E27FC236}">
              <a16:creationId xmlns:a16="http://schemas.microsoft.com/office/drawing/2014/main" id="{62F455EC-142D-44AE-B6E9-03349D64E3FF}"/>
            </a:ext>
          </a:extLst>
        </xdr:cNvPr>
        <xdr:cNvCxnSpPr/>
      </xdr:nvCxnSpPr>
      <xdr:spPr>
        <a:xfrm flipV="1">
          <a:off x="22160864" y="17240794"/>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83293</xdr:rowOff>
    </xdr:from>
    <xdr:ext cx="469744" cy="259045"/>
    <xdr:sp macro="" textlink="">
      <xdr:nvSpPr>
        <xdr:cNvPr id="914" name="【庁舎】&#10;一人当たり面積最小値テキスト">
          <a:extLst>
            <a:ext uri="{FF2B5EF4-FFF2-40B4-BE49-F238E27FC236}">
              <a16:creationId xmlns:a16="http://schemas.microsoft.com/office/drawing/2014/main" id="{0DC21CF4-53FD-405B-96E9-182204F993C5}"/>
            </a:ext>
          </a:extLst>
        </xdr:cNvPr>
        <xdr:cNvSpPr txBox="1"/>
      </xdr:nvSpPr>
      <xdr:spPr>
        <a:xfrm>
          <a:off x="22199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79466</xdr:rowOff>
    </xdr:from>
    <xdr:to>
      <xdr:col>116</xdr:col>
      <xdr:colOff>152400</xdr:colOff>
      <xdr:row>108</xdr:row>
      <xdr:rowOff>79466</xdr:rowOff>
    </xdr:to>
    <xdr:cxnSp macro="">
      <xdr:nvCxnSpPr>
        <xdr:cNvPr id="915" name="直線コネクタ 914">
          <a:extLst>
            <a:ext uri="{FF2B5EF4-FFF2-40B4-BE49-F238E27FC236}">
              <a16:creationId xmlns:a16="http://schemas.microsoft.com/office/drawing/2014/main" id="{37357A5E-7F7C-47DA-A197-80F059090182}"/>
            </a:ext>
          </a:extLst>
        </xdr:cNvPr>
        <xdr:cNvCxnSpPr/>
      </xdr:nvCxnSpPr>
      <xdr:spPr>
        <a:xfrm>
          <a:off x="22072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16" name="【庁舎】&#10;一人当たり面積最大値テキスト">
          <a:extLst>
            <a:ext uri="{FF2B5EF4-FFF2-40B4-BE49-F238E27FC236}">
              <a16:creationId xmlns:a16="http://schemas.microsoft.com/office/drawing/2014/main" id="{2999D4E6-AF05-4809-853D-F30F6E201EB9}"/>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17" name="直線コネクタ 916">
          <a:extLst>
            <a:ext uri="{FF2B5EF4-FFF2-40B4-BE49-F238E27FC236}">
              <a16:creationId xmlns:a16="http://schemas.microsoft.com/office/drawing/2014/main" id="{87C4F913-C2F8-48B4-B3C9-F2764F3E5224}"/>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18" name="【庁舎】&#10;一人当たり面積平均値テキスト">
          <a:extLst>
            <a:ext uri="{FF2B5EF4-FFF2-40B4-BE49-F238E27FC236}">
              <a16:creationId xmlns:a16="http://schemas.microsoft.com/office/drawing/2014/main" id="{EBC5BCC8-487F-4FD8-9A95-9BE767823A66}"/>
            </a:ext>
          </a:extLst>
        </xdr:cNvPr>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9" name="フローチャート: 判断 918">
          <a:extLst>
            <a:ext uri="{FF2B5EF4-FFF2-40B4-BE49-F238E27FC236}">
              <a16:creationId xmlns:a16="http://schemas.microsoft.com/office/drawing/2014/main" id="{C329102D-1D4C-41AE-8EAD-92E7B12993AF}"/>
            </a:ext>
          </a:extLst>
        </xdr:cNvPr>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0" name="フローチャート: 判断 919">
          <a:extLst>
            <a:ext uri="{FF2B5EF4-FFF2-40B4-BE49-F238E27FC236}">
              <a16:creationId xmlns:a16="http://schemas.microsoft.com/office/drawing/2014/main" id="{562C7C20-1B8B-45D2-A6CC-5CFD8EA4B917}"/>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921" name="フローチャート: 判断 920">
          <a:extLst>
            <a:ext uri="{FF2B5EF4-FFF2-40B4-BE49-F238E27FC236}">
              <a16:creationId xmlns:a16="http://schemas.microsoft.com/office/drawing/2014/main" id="{E258DB2A-6053-4925-B91A-6135C67D0164}"/>
            </a:ext>
          </a:extLst>
        </xdr:cNvPr>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922" name="フローチャート: 判断 921">
          <a:extLst>
            <a:ext uri="{FF2B5EF4-FFF2-40B4-BE49-F238E27FC236}">
              <a16:creationId xmlns:a16="http://schemas.microsoft.com/office/drawing/2014/main" id="{7A0B0C8C-0950-4EE1-9A24-098CD186F9EE}"/>
            </a:ext>
          </a:extLst>
        </xdr:cNvPr>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76019</xdr:rowOff>
    </xdr:from>
    <xdr:to>
      <xdr:col>98</xdr:col>
      <xdr:colOff>38100</xdr:colOff>
      <xdr:row>107</xdr:row>
      <xdr:rowOff>6169</xdr:rowOff>
    </xdr:to>
    <xdr:sp macro="" textlink="">
      <xdr:nvSpPr>
        <xdr:cNvPr id="923" name="フローチャート: 判断 922">
          <a:extLst>
            <a:ext uri="{FF2B5EF4-FFF2-40B4-BE49-F238E27FC236}">
              <a16:creationId xmlns:a16="http://schemas.microsoft.com/office/drawing/2014/main" id="{343EF742-888C-4B8A-8789-204068EB2443}"/>
            </a:ext>
          </a:extLst>
        </xdr:cNvPr>
        <xdr:cNvSpPr/>
      </xdr:nvSpPr>
      <xdr:spPr>
        <a:xfrm>
          <a:off x="18605500" y="1824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ABB41C0E-4B58-4E99-884F-62117E22D5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B92374FF-60CF-4431-A335-3B982D9FD9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DE0A6FAE-2D5D-4422-B3F3-A3017B5A141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E86CD06E-051E-4624-BC5A-EE76F7D980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8F8D22B-309B-4709-8602-A4E7F6D5D4C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10705</xdr:rowOff>
    </xdr:from>
    <xdr:to>
      <xdr:col>116</xdr:col>
      <xdr:colOff>114300</xdr:colOff>
      <xdr:row>106</xdr:row>
      <xdr:rowOff>112305</xdr:rowOff>
    </xdr:to>
    <xdr:sp macro="" textlink="">
      <xdr:nvSpPr>
        <xdr:cNvPr id="929" name="楕円 928">
          <a:extLst>
            <a:ext uri="{FF2B5EF4-FFF2-40B4-BE49-F238E27FC236}">
              <a16:creationId xmlns:a16="http://schemas.microsoft.com/office/drawing/2014/main" id="{2D9C0F87-0E72-41E6-AB03-BB6AED6B150E}"/>
            </a:ext>
          </a:extLst>
        </xdr:cNvPr>
        <xdr:cNvSpPr/>
      </xdr:nvSpPr>
      <xdr:spPr>
        <a:xfrm>
          <a:off x="22110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33582</xdr:rowOff>
    </xdr:from>
    <xdr:ext cx="469744" cy="259045"/>
    <xdr:sp macro="" textlink="">
      <xdr:nvSpPr>
        <xdr:cNvPr id="930" name="【庁舎】&#10;一人当たり面積該当値テキスト">
          <a:extLst>
            <a:ext uri="{FF2B5EF4-FFF2-40B4-BE49-F238E27FC236}">
              <a16:creationId xmlns:a16="http://schemas.microsoft.com/office/drawing/2014/main" id="{4B34BC11-BCC2-4D5B-887A-907165FEC404}"/>
            </a:ext>
          </a:extLst>
        </xdr:cNvPr>
        <xdr:cNvSpPr txBox="1"/>
      </xdr:nvSpPr>
      <xdr:spPr>
        <a:xfrm>
          <a:off x="22199600" y="1803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4173</xdr:rowOff>
    </xdr:from>
    <xdr:to>
      <xdr:col>112</xdr:col>
      <xdr:colOff>38100</xdr:colOff>
      <xdr:row>106</xdr:row>
      <xdr:rowOff>105773</xdr:rowOff>
    </xdr:to>
    <xdr:sp macro="" textlink="">
      <xdr:nvSpPr>
        <xdr:cNvPr id="931" name="楕円 930">
          <a:extLst>
            <a:ext uri="{FF2B5EF4-FFF2-40B4-BE49-F238E27FC236}">
              <a16:creationId xmlns:a16="http://schemas.microsoft.com/office/drawing/2014/main" id="{3FBD995D-0466-4D65-A00D-56F4D4FE33EF}"/>
            </a:ext>
          </a:extLst>
        </xdr:cNvPr>
        <xdr:cNvSpPr/>
      </xdr:nvSpPr>
      <xdr:spPr>
        <a:xfrm>
          <a:off x="2127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54973</xdr:rowOff>
    </xdr:from>
    <xdr:to>
      <xdr:col>116</xdr:col>
      <xdr:colOff>63500</xdr:colOff>
      <xdr:row>106</xdr:row>
      <xdr:rowOff>61505</xdr:rowOff>
    </xdr:to>
    <xdr:cxnSp macro="">
      <xdr:nvCxnSpPr>
        <xdr:cNvPr id="932" name="直線コネクタ 931">
          <a:extLst>
            <a:ext uri="{FF2B5EF4-FFF2-40B4-BE49-F238E27FC236}">
              <a16:creationId xmlns:a16="http://schemas.microsoft.com/office/drawing/2014/main" id="{B79E72F3-EF11-4EA2-9496-D313CAE2FE31}"/>
            </a:ext>
          </a:extLst>
        </xdr:cNvPr>
        <xdr:cNvCxnSpPr/>
      </xdr:nvCxnSpPr>
      <xdr:spPr>
        <a:xfrm>
          <a:off x="21323300" y="18228673"/>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933" name="楕円 932">
          <a:extLst>
            <a:ext uri="{FF2B5EF4-FFF2-40B4-BE49-F238E27FC236}">
              <a16:creationId xmlns:a16="http://schemas.microsoft.com/office/drawing/2014/main" id="{22824DBE-7C9B-4877-BADD-EEFDBF13329F}"/>
            </a:ext>
          </a:extLst>
        </xdr:cNvPr>
        <xdr:cNvSpPr/>
      </xdr:nvSpPr>
      <xdr:spPr>
        <a:xfrm>
          <a:off x="2038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50074</xdr:rowOff>
    </xdr:from>
    <xdr:to>
      <xdr:col>111</xdr:col>
      <xdr:colOff>177800</xdr:colOff>
      <xdr:row>106</xdr:row>
      <xdr:rowOff>54973</xdr:rowOff>
    </xdr:to>
    <xdr:cxnSp macro="">
      <xdr:nvCxnSpPr>
        <xdr:cNvPr id="934" name="直線コネクタ 933">
          <a:extLst>
            <a:ext uri="{FF2B5EF4-FFF2-40B4-BE49-F238E27FC236}">
              <a16:creationId xmlns:a16="http://schemas.microsoft.com/office/drawing/2014/main" id="{E1F6A709-EC95-437A-BD9E-9215119F66D7}"/>
            </a:ext>
          </a:extLst>
        </xdr:cNvPr>
        <xdr:cNvCxnSpPr/>
      </xdr:nvCxnSpPr>
      <xdr:spPr>
        <a:xfrm>
          <a:off x="20434300" y="1822377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5806</xdr:rowOff>
    </xdr:from>
    <xdr:to>
      <xdr:col>102</xdr:col>
      <xdr:colOff>165100</xdr:colOff>
      <xdr:row>106</xdr:row>
      <xdr:rowOff>107406</xdr:rowOff>
    </xdr:to>
    <xdr:sp macro="" textlink="">
      <xdr:nvSpPr>
        <xdr:cNvPr id="935" name="楕円 934">
          <a:extLst>
            <a:ext uri="{FF2B5EF4-FFF2-40B4-BE49-F238E27FC236}">
              <a16:creationId xmlns:a16="http://schemas.microsoft.com/office/drawing/2014/main" id="{68FB9CEC-A46E-4046-8066-967526957E64}"/>
            </a:ext>
          </a:extLst>
        </xdr:cNvPr>
        <xdr:cNvSpPr/>
      </xdr:nvSpPr>
      <xdr:spPr>
        <a:xfrm>
          <a:off x="19494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50074</xdr:rowOff>
    </xdr:from>
    <xdr:to>
      <xdr:col>107</xdr:col>
      <xdr:colOff>50800</xdr:colOff>
      <xdr:row>106</xdr:row>
      <xdr:rowOff>56606</xdr:rowOff>
    </xdr:to>
    <xdr:cxnSp macro="">
      <xdr:nvCxnSpPr>
        <xdr:cNvPr id="936" name="直線コネクタ 935">
          <a:extLst>
            <a:ext uri="{FF2B5EF4-FFF2-40B4-BE49-F238E27FC236}">
              <a16:creationId xmlns:a16="http://schemas.microsoft.com/office/drawing/2014/main" id="{0B72A9C1-F4AB-4A39-9E59-6F0ECAB19CAA}"/>
            </a:ext>
          </a:extLst>
        </xdr:cNvPr>
        <xdr:cNvCxnSpPr/>
      </xdr:nvCxnSpPr>
      <xdr:spPr>
        <a:xfrm flipV="1">
          <a:off x="19545300" y="18223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22134</xdr:rowOff>
    </xdr:from>
    <xdr:to>
      <xdr:col>98</xdr:col>
      <xdr:colOff>38100</xdr:colOff>
      <xdr:row>106</xdr:row>
      <xdr:rowOff>123734</xdr:rowOff>
    </xdr:to>
    <xdr:sp macro="" textlink="">
      <xdr:nvSpPr>
        <xdr:cNvPr id="937" name="楕円 936">
          <a:extLst>
            <a:ext uri="{FF2B5EF4-FFF2-40B4-BE49-F238E27FC236}">
              <a16:creationId xmlns:a16="http://schemas.microsoft.com/office/drawing/2014/main" id="{6EDE5AF8-3E95-4C3F-AE58-79ACB8DD3157}"/>
            </a:ext>
          </a:extLst>
        </xdr:cNvPr>
        <xdr:cNvSpPr/>
      </xdr:nvSpPr>
      <xdr:spPr>
        <a:xfrm>
          <a:off x="18605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56606</xdr:rowOff>
    </xdr:from>
    <xdr:to>
      <xdr:col>102</xdr:col>
      <xdr:colOff>114300</xdr:colOff>
      <xdr:row>106</xdr:row>
      <xdr:rowOff>72934</xdr:rowOff>
    </xdr:to>
    <xdr:cxnSp macro="">
      <xdr:nvCxnSpPr>
        <xdr:cNvPr id="938" name="直線コネクタ 937">
          <a:extLst>
            <a:ext uri="{FF2B5EF4-FFF2-40B4-BE49-F238E27FC236}">
              <a16:creationId xmlns:a16="http://schemas.microsoft.com/office/drawing/2014/main" id="{72021028-8E3A-47C0-B82B-BDAAB17CF20D}"/>
            </a:ext>
          </a:extLst>
        </xdr:cNvPr>
        <xdr:cNvCxnSpPr/>
      </xdr:nvCxnSpPr>
      <xdr:spPr>
        <a:xfrm flipV="1">
          <a:off x="18656300" y="1823030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939" name="n_1aveValue【庁舎】&#10;一人当たり面積">
          <a:extLst>
            <a:ext uri="{FF2B5EF4-FFF2-40B4-BE49-F238E27FC236}">
              <a16:creationId xmlns:a16="http://schemas.microsoft.com/office/drawing/2014/main" id="{17BC3CEA-5419-44D5-B66E-35EF7082A1CC}"/>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155683</xdr:rowOff>
    </xdr:from>
    <xdr:ext cx="469744" cy="259045"/>
    <xdr:sp macro="" textlink="">
      <xdr:nvSpPr>
        <xdr:cNvPr id="940" name="n_2aveValue【庁舎】&#10;一人当たり面積">
          <a:extLst>
            <a:ext uri="{FF2B5EF4-FFF2-40B4-BE49-F238E27FC236}">
              <a16:creationId xmlns:a16="http://schemas.microsoft.com/office/drawing/2014/main" id="{D0D8907E-2750-4E69-B1FA-BE299BDE2948}"/>
            </a:ext>
          </a:extLst>
        </xdr:cNvPr>
        <xdr:cNvSpPr txBox="1"/>
      </xdr:nvSpPr>
      <xdr:spPr>
        <a:xfrm>
          <a:off x="20199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160582</xdr:rowOff>
    </xdr:from>
    <xdr:ext cx="469744" cy="259045"/>
    <xdr:sp macro="" textlink="">
      <xdr:nvSpPr>
        <xdr:cNvPr id="941" name="n_3aveValue【庁舎】&#10;一人当たり面積">
          <a:extLst>
            <a:ext uri="{FF2B5EF4-FFF2-40B4-BE49-F238E27FC236}">
              <a16:creationId xmlns:a16="http://schemas.microsoft.com/office/drawing/2014/main" id="{E75C61A8-A205-4BF3-9926-673B65CF4598}"/>
            </a:ext>
          </a:extLst>
        </xdr:cNvPr>
        <xdr:cNvSpPr txBox="1"/>
      </xdr:nvSpPr>
      <xdr:spPr>
        <a:xfrm>
          <a:off x="19310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168746</xdr:rowOff>
    </xdr:from>
    <xdr:ext cx="469744" cy="259045"/>
    <xdr:sp macro="" textlink="">
      <xdr:nvSpPr>
        <xdr:cNvPr id="942" name="n_4aveValue【庁舎】&#10;一人当たり面積">
          <a:extLst>
            <a:ext uri="{FF2B5EF4-FFF2-40B4-BE49-F238E27FC236}">
              <a16:creationId xmlns:a16="http://schemas.microsoft.com/office/drawing/2014/main" id="{01FC955C-A9E6-4217-980C-6A2E7269EBEA}"/>
            </a:ext>
          </a:extLst>
        </xdr:cNvPr>
        <xdr:cNvSpPr txBox="1"/>
      </xdr:nvSpPr>
      <xdr:spPr>
        <a:xfrm>
          <a:off x="18421427"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122300</xdr:rowOff>
    </xdr:from>
    <xdr:ext cx="469744" cy="259045"/>
    <xdr:sp macro="" textlink="">
      <xdr:nvSpPr>
        <xdr:cNvPr id="943" name="n_1mainValue【庁舎】&#10;一人当たり面積">
          <a:extLst>
            <a:ext uri="{FF2B5EF4-FFF2-40B4-BE49-F238E27FC236}">
              <a16:creationId xmlns:a16="http://schemas.microsoft.com/office/drawing/2014/main" id="{186A539F-94EA-4EA6-9886-2016F9509C3B}"/>
            </a:ext>
          </a:extLst>
        </xdr:cNvPr>
        <xdr:cNvSpPr txBox="1"/>
      </xdr:nvSpPr>
      <xdr:spPr>
        <a:xfrm>
          <a:off x="210757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944" name="n_2mainValue【庁舎】&#10;一人当たり面積">
          <a:extLst>
            <a:ext uri="{FF2B5EF4-FFF2-40B4-BE49-F238E27FC236}">
              <a16:creationId xmlns:a16="http://schemas.microsoft.com/office/drawing/2014/main" id="{82AF593E-B752-4060-9889-CA954F18A15B}"/>
            </a:ext>
          </a:extLst>
        </xdr:cNvPr>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123933</xdr:rowOff>
    </xdr:from>
    <xdr:ext cx="469744" cy="259045"/>
    <xdr:sp macro="" textlink="">
      <xdr:nvSpPr>
        <xdr:cNvPr id="945" name="n_3mainValue【庁舎】&#10;一人当たり面積">
          <a:extLst>
            <a:ext uri="{FF2B5EF4-FFF2-40B4-BE49-F238E27FC236}">
              <a16:creationId xmlns:a16="http://schemas.microsoft.com/office/drawing/2014/main" id="{7B39EC95-5231-4DEB-95D0-678A78508654}"/>
            </a:ext>
          </a:extLst>
        </xdr:cNvPr>
        <xdr:cNvSpPr txBox="1"/>
      </xdr:nvSpPr>
      <xdr:spPr>
        <a:xfrm>
          <a:off x="19310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140261</xdr:rowOff>
    </xdr:from>
    <xdr:ext cx="469744" cy="259045"/>
    <xdr:sp macro="" textlink="">
      <xdr:nvSpPr>
        <xdr:cNvPr id="946" name="n_4mainValue【庁舎】&#10;一人当たり面積">
          <a:extLst>
            <a:ext uri="{FF2B5EF4-FFF2-40B4-BE49-F238E27FC236}">
              <a16:creationId xmlns:a16="http://schemas.microsoft.com/office/drawing/2014/main" id="{5DE6F766-E34E-4841-947B-06E3D540B894}"/>
            </a:ext>
          </a:extLst>
        </xdr:cNvPr>
        <xdr:cNvSpPr txBox="1"/>
      </xdr:nvSpPr>
      <xdr:spPr>
        <a:xfrm>
          <a:off x="18421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0F5BE7BF-1A63-43F4-BD63-3C49602C06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BA3E95A8-EB91-4813-A539-1F1F5C0DD2A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CBB7906F-D1E8-43E7-8F55-C96A58BE52A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panose="020B0600070205080204" pitchFamily="50" charset="-128"/>
              <a:ea typeface="ＭＳ Ｐゴシック" panose="020B0600070205080204" pitchFamily="50" charset="-128"/>
            </a:rPr>
            <a:t>有形固定資産減価償却率は、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べて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、償却が進んで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a:t>
          </a:r>
          <a:r>
            <a:rPr kumimoji="1" lang="ja-JP" altLang="en-US" sz="1300">
              <a:solidFill>
                <a:schemeClr val="tx1"/>
              </a:solidFill>
              <a:latin typeface="ＭＳ Ｐゴシック" panose="020B0600070205080204" pitchFamily="50" charset="-128"/>
              <a:ea typeface="ＭＳ Ｐゴシック" panose="020B0600070205080204" pitchFamily="50" charset="-128"/>
            </a:rPr>
            <a:t>図書館、体育館・プール、福祉施設、消防施設、保健センター、庁舎で高くなっている。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panose="020B0600070205080204" pitchFamily="50" charset="-128"/>
              <a:ea typeface="ＭＳ Ｐゴシック" panose="020B0600070205080204" pitchFamily="50" charset="-128"/>
            </a:rPr>
            <a:t>（</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消防施設の</a:t>
          </a:r>
          <a:r>
            <a:rPr kumimoji="1" lang="en-US" altLang="ja-JP" sz="1300">
              <a:solidFill>
                <a:schemeClr val="tx1"/>
              </a:solidFill>
              <a:latin typeface="ＭＳ Ｐゴシック" panose="020B0600070205080204" pitchFamily="50" charset="-128"/>
              <a:ea typeface="ＭＳ Ｐゴシック" panose="020B0600070205080204" pitchFamily="50" charset="-128"/>
            </a:rPr>
            <a:t>R1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％となっているが、正しくは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庁舎については、令和</a:t>
          </a:r>
          <a:r>
            <a:rPr kumimoji="1" lang="en-US" altLang="ja-JP" sz="1300">
              <a:solidFill>
                <a:schemeClr val="tx1"/>
              </a:solidFill>
              <a:latin typeface="ＭＳ Ｐゴシック" panose="020B0600070205080204" pitchFamily="50" charset="-128"/>
              <a:ea typeface="ＭＳ Ｐゴシック" panose="020B0600070205080204" pitchFamily="50" charset="-128"/>
            </a:rPr>
            <a:t>2</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年度に新庁舎の建設が終了するため、今後数値が下がると見込まれる。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今後も公共施設等総合管理計画を基本に施設の長寿命化を図りながら、計画的な集約化・複合化、除却等を進めていく必要がある。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tx1"/>
              </a:solidFill>
              <a:effectLst/>
              <a:latin typeface="ＭＳ Ｐゴシック" panose="020B0600070205080204" pitchFamily="50" charset="-128"/>
              <a:ea typeface="ＭＳ Ｐゴシック" panose="020B0600070205080204" pitchFamily="50" charset="-128"/>
            </a:rPr>
            <a:t>　人口減少が進み、高齢化率も高い（Ｈ</a:t>
          </a:r>
          <a:r>
            <a:rPr lang="en-US" altLang="ja-JP" sz="1200">
              <a:solidFill>
                <a:schemeClr val="tx1"/>
              </a:solidFill>
              <a:effectLst/>
              <a:latin typeface="ＭＳ Ｐゴシック" panose="020B0600070205080204" pitchFamily="50" charset="-128"/>
              <a:ea typeface="ＭＳ Ｐゴシック" panose="020B0600070205080204" pitchFamily="50" charset="-128"/>
            </a:rPr>
            <a:t>27</a:t>
          </a:r>
          <a:r>
            <a:rPr lang="ja-JP" altLang="en-US" sz="1200">
              <a:solidFill>
                <a:schemeClr val="tx1"/>
              </a:solidFill>
              <a:effectLst/>
              <a:latin typeface="ＭＳ Ｐゴシック" panose="020B0600070205080204" pitchFamily="50" charset="-128"/>
              <a:ea typeface="ＭＳ Ｐゴシック" panose="020B0600070205080204" pitchFamily="50" charset="-128"/>
            </a:rPr>
            <a:t>国調</a:t>
          </a:r>
          <a:r>
            <a:rPr lang="en-US" altLang="ja-JP" sz="1200">
              <a:solidFill>
                <a:schemeClr val="tx1"/>
              </a:solidFill>
              <a:effectLst/>
              <a:latin typeface="ＭＳ Ｐゴシック" panose="020B0600070205080204" pitchFamily="50" charset="-128"/>
              <a:ea typeface="ＭＳ Ｐゴシック" panose="020B0600070205080204" pitchFamily="50" charset="-128"/>
            </a:rPr>
            <a:t>36.6</a:t>
          </a:r>
          <a:r>
            <a:rPr lang="ja-JP" altLang="en-US" sz="1200">
              <a:solidFill>
                <a:schemeClr val="tx1"/>
              </a:solidFill>
              <a:effectLst/>
              <a:latin typeface="ＭＳ Ｐゴシック" panose="020B0600070205080204" pitchFamily="50" charset="-128"/>
              <a:ea typeface="ＭＳ Ｐゴシック" panose="020B0600070205080204" pitchFamily="50" charset="-128"/>
            </a:rPr>
            <a:t>％、Ｈ</a:t>
          </a:r>
          <a:r>
            <a:rPr lang="en-US" altLang="ja-JP" sz="1200">
              <a:solidFill>
                <a:schemeClr val="tx1"/>
              </a:solidFill>
              <a:effectLst/>
              <a:latin typeface="ＭＳ Ｐゴシック" panose="020B0600070205080204" pitchFamily="50" charset="-128"/>
              <a:ea typeface="ＭＳ Ｐゴシック" panose="020B0600070205080204" pitchFamily="50" charset="-128"/>
            </a:rPr>
            <a:t>22</a:t>
          </a:r>
          <a:r>
            <a:rPr lang="ja-JP" altLang="en-US" sz="1200">
              <a:solidFill>
                <a:schemeClr val="tx1"/>
              </a:solidFill>
              <a:effectLst/>
              <a:latin typeface="ＭＳ Ｐゴシック" panose="020B0600070205080204" pitchFamily="50" charset="-128"/>
              <a:ea typeface="ＭＳ Ｐゴシック" panose="020B0600070205080204" pitchFamily="50" charset="-128"/>
            </a:rPr>
            <a:t>比</a:t>
          </a:r>
          <a:r>
            <a:rPr lang="en-US" altLang="ja-JP" sz="1200">
              <a:solidFill>
                <a:schemeClr val="tx1"/>
              </a:solidFill>
              <a:effectLst/>
              <a:latin typeface="ＭＳ Ｐゴシック" panose="020B0600070205080204" pitchFamily="50" charset="-128"/>
              <a:ea typeface="ＭＳ Ｐゴシック" panose="020B0600070205080204" pitchFamily="50" charset="-128"/>
            </a:rPr>
            <a:t>3.4</a:t>
          </a:r>
          <a:r>
            <a:rPr lang="ja-JP" altLang="en-US" sz="1200">
              <a:solidFill>
                <a:schemeClr val="tx1"/>
              </a:solidFill>
              <a:effectLst/>
              <a:latin typeface="ＭＳ Ｐゴシック" panose="020B0600070205080204" pitchFamily="50" charset="-128"/>
              <a:ea typeface="ＭＳ Ｐゴシック" panose="020B0600070205080204" pitchFamily="50" charset="-128"/>
            </a:rPr>
            <a:t>ポイント増）本市においては、社会福祉費や高齢者保健福祉費等の需要が逓増する一方で、地場基幹産業の回復も厳しい状況にあり、指数は若干上昇しつつあるものの、類似団体平均を下回る傾向にある。</a:t>
          </a:r>
        </a:p>
        <a:p>
          <a:r>
            <a:rPr lang="ja-JP" altLang="en-US" sz="1200">
              <a:solidFill>
                <a:schemeClr val="tx1"/>
              </a:solidFill>
              <a:effectLst/>
              <a:latin typeface="ＭＳ Ｐゴシック" panose="020B0600070205080204" pitchFamily="50" charset="-128"/>
              <a:ea typeface="ＭＳ Ｐゴシック" panose="020B0600070205080204" pitchFamily="50" charset="-128"/>
            </a:rPr>
            <a:t>　総合振興計画、総合戦略を基に、産業の振興、定住促進、人口減少対策等を進めることにより、財政基盤の強化を図るとともに、自主財源の確保の取り組み等健全な財政運営に努めていく。</a:t>
          </a:r>
        </a:p>
        <a:p>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76399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77107</xdr:rowOff>
    </xdr:from>
    <xdr:to>
      <xdr:col>11</xdr:col>
      <xdr:colOff>31750</xdr:colOff>
      <xdr:row>42</xdr:row>
      <xdr:rowOff>77107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112684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112684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ﾎﾟｲﾝﾄの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となった。分子の経常一般財源支出は、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扶助費、補助費等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の増はあったものの、人件費、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の減等の影響</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％）、分母の経常一般財源収入は、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地方特例交付金の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百万円増があったが、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普通交付税の合併算定替え縮減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％）となり、経常収支比率は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これまでも、経常経費の削減に取り組んでいるが、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今後国調等の影響により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普通交付税や税収入等経常収入の伸びが見込めない中、近年、増加傾向にある歳出経費について見直し、抑制を行っていく必要がある。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7806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76623</xdr:rowOff>
    </xdr:from>
    <xdr:to>
      <xdr:col>23</xdr:col>
      <xdr:colOff>133350</xdr:colOff>
      <xdr:row>63</xdr:row>
      <xdr:rowOff>122344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06523"/>
          <a:ext cx="8382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122344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352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33867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74674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149013</xdr:rowOff>
    </xdr:from>
    <xdr:to>
      <xdr:col>15</xdr:col>
      <xdr:colOff>133350</xdr:colOff>
      <xdr:row>62</xdr:row>
      <xdr:rowOff>79163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116840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52957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84667</xdr:rowOff>
    </xdr:from>
    <xdr:to>
      <xdr:col>11</xdr:col>
      <xdr:colOff>82550</xdr:colOff>
      <xdr:row>62</xdr:row>
      <xdr:rowOff>14817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[171,296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人件費については職員給の減、物件費等については汚水共同処理開始に伴うし尿処理施設管理経費の減等により、前年度と比較して</a:t>
          </a:r>
          <a:r>
            <a:rPr kumimoji="1" lang="en-US" altLang="ja-JP" sz="1200">
              <a:latin typeface="ＭＳ Ｐゴシック" panose="020B0600070205080204" pitchFamily="50" charset="-128"/>
              <a:ea typeface="ＭＳ Ｐゴシック" panose="020B0600070205080204" pitchFamily="50" charset="-128"/>
            </a:rPr>
            <a:t>137</a:t>
          </a:r>
          <a:r>
            <a:rPr kumimoji="1" lang="ja-JP" altLang="en-US" sz="1200">
              <a:latin typeface="ＭＳ Ｐゴシック" panose="020B0600070205080204" pitchFamily="50" charset="-128"/>
              <a:ea typeface="ＭＳ Ｐゴシック" panose="020B0600070205080204" pitchFamily="50" charset="-128"/>
            </a:rPr>
            <a:t>百万円の減となり、人口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人あたりの決算額は減となった。</a:t>
          </a:r>
        </a:p>
        <a:p>
          <a:r>
            <a:rPr kumimoji="1" lang="ja-JP" altLang="en-US" sz="1200">
              <a:latin typeface="ＭＳ Ｐゴシック" panose="020B0600070205080204" pitchFamily="50" charset="-128"/>
              <a:ea typeface="ＭＳ Ｐゴシック" panose="020B0600070205080204" pitchFamily="50" charset="-128"/>
            </a:rPr>
            <a:t>　今後も引き続き、人件費の抑制を行っていくほか、指定管理委託料の増加や公共施設の老朽化により増加が見込まれる物件費、維持補修費についても、事業の精査、施設の統合廃止により歳出総額の抑制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128048</xdr:rowOff>
    </xdr:from>
    <xdr:to>
      <xdr:col>23</xdr:col>
      <xdr:colOff>133350</xdr:colOff>
      <xdr:row>88</xdr:row>
      <xdr:rowOff>126578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4048"/>
          <a:ext cx="0" cy="13701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98655</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1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126578</xdr:rowOff>
    </xdr:from>
    <xdr:to>
      <xdr:col>24</xdr:col>
      <xdr:colOff>12700</xdr:colOff>
      <xdr:row>88</xdr:row>
      <xdr:rowOff>126578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1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42975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128048</xdr:rowOff>
    </xdr:from>
    <xdr:to>
      <xdr:col>24</xdr:col>
      <xdr:colOff>12700</xdr:colOff>
      <xdr:row>80</xdr:row>
      <xdr:rowOff>128048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28496</xdr:rowOff>
    </xdr:from>
    <xdr:to>
      <xdr:col>23</xdr:col>
      <xdr:colOff>133350</xdr:colOff>
      <xdr:row>82</xdr:row>
      <xdr:rowOff>46903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087396"/>
          <a:ext cx="838200" cy="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122142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38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105615</xdr:rowOff>
    </xdr:from>
    <xdr:to>
      <xdr:col>23</xdr:col>
      <xdr:colOff>184150</xdr:colOff>
      <xdr:row>82</xdr:row>
      <xdr:rowOff>35765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99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19652</xdr:rowOff>
    </xdr:from>
    <xdr:to>
      <xdr:col>19</xdr:col>
      <xdr:colOff>133350</xdr:colOff>
      <xdr:row>82</xdr:row>
      <xdr:rowOff>46903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78552"/>
          <a:ext cx="889000" cy="2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90872</xdr:rowOff>
    </xdr:from>
    <xdr:to>
      <xdr:col>19</xdr:col>
      <xdr:colOff>184150</xdr:colOff>
      <xdr:row>82</xdr:row>
      <xdr:rowOff>21022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7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31199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4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19652</xdr:rowOff>
    </xdr:from>
    <xdr:to>
      <xdr:col>15</xdr:col>
      <xdr:colOff>82550</xdr:colOff>
      <xdr:row>82</xdr:row>
      <xdr:rowOff>37950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78552"/>
          <a:ext cx="889000" cy="1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82502</xdr:rowOff>
    </xdr:from>
    <xdr:to>
      <xdr:col>15</xdr:col>
      <xdr:colOff>133350</xdr:colOff>
      <xdr:row>82</xdr:row>
      <xdr:rowOff>12652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22829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3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156905</xdr:rowOff>
    </xdr:from>
    <xdr:to>
      <xdr:col>11</xdr:col>
      <xdr:colOff>31750</xdr:colOff>
      <xdr:row>82</xdr:row>
      <xdr:rowOff>37950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044355"/>
          <a:ext cx="889000" cy="5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67928</xdr:rowOff>
    </xdr:from>
    <xdr:to>
      <xdr:col>11</xdr:col>
      <xdr:colOff>82550</xdr:colOff>
      <xdr:row>81</xdr:row>
      <xdr:rowOff>169528</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8255</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2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28045</xdr:rowOff>
    </xdr:from>
    <xdr:to>
      <xdr:col>7</xdr:col>
      <xdr:colOff>31750</xdr:colOff>
      <xdr:row>81</xdr:row>
      <xdr:rowOff>129645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139822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149146</xdr:rowOff>
    </xdr:from>
    <xdr:to>
      <xdr:col>23</xdr:col>
      <xdr:colOff>184150</xdr:colOff>
      <xdr:row>82</xdr:row>
      <xdr:rowOff>79296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121223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0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167553</xdr:rowOff>
    </xdr:from>
    <xdr:to>
      <xdr:col>19</xdr:col>
      <xdr:colOff>184150</xdr:colOff>
      <xdr:row>82</xdr:row>
      <xdr:rowOff>97703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82480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41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140302</xdr:rowOff>
    </xdr:from>
    <xdr:to>
      <xdr:col>15</xdr:col>
      <xdr:colOff>133350</xdr:colOff>
      <xdr:row>82</xdr:row>
      <xdr:rowOff>70452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02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55229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11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158600</xdr:rowOff>
    </xdr:from>
    <xdr:to>
      <xdr:col>11</xdr:col>
      <xdr:colOff>82550</xdr:colOff>
      <xdr:row>82</xdr:row>
      <xdr:rowOff>88750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04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73527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1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106105</xdr:rowOff>
    </xdr:from>
    <xdr:to>
      <xdr:col>7</xdr:col>
      <xdr:colOff>31750</xdr:colOff>
      <xdr:row>82</xdr:row>
      <xdr:rowOff>36255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21032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07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200">
              <a:solidFill>
                <a:schemeClr val="tx1"/>
              </a:solidFill>
              <a:latin typeface="ＭＳ Ｐゴシック" panose="020B0600070205080204" pitchFamily="50" charset="-128"/>
              <a:ea typeface="ＭＳ Ｐゴシック" panose="020B0600070205080204" pitchFamily="50" charset="-128"/>
            </a:rPr>
            <a:t>21</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年度までの</a:t>
          </a:r>
          <a:r>
            <a:rPr kumimoji="1" lang="en-US" altLang="ja-JP" sz="1200">
              <a:solidFill>
                <a:schemeClr val="tx1"/>
              </a:solidFill>
              <a:latin typeface="ＭＳ Ｐゴシック" panose="020B0600070205080204" pitchFamily="50" charset="-128"/>
              <a:ea typeface="ＭＳ Ｐゴシック" panose="020B0600070205080204" pitchFamily="50" charset="-128"/>
            </a:rPr>
            <a:t>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年間にわたる給与カットを終了したことにより、平均より高い水準となっていたが、平成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年度からの新たな給与カットの実施により、平均に対して大きく下回っていた。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年度から、カット率を引き下げたことにより、数値は大きく上昇した。給与カットは平成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年度で終了したが、それ以降、類似団体平均を上回っている。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年功的な要素が強い昇給、昇格制度の在り方や手当の見直しなど適正化に努める。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88</xdr:row>
      <xdr:rowOff>120650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70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112184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9159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125888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84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18345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781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85</xdr:row>
      <xdr:rowOff>4939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162616"/>
          <a:ext cx="889000" cy="41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109361</xdr:rowOff>
    </xdr:from>
    <xdr:to>
      <xdr:col>73</xdr:col>
      <xdr:colOff>44450</xdr:colOff>
      <xdr:row>84</xdr:row>
      <xdr:rowOff>39511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90311</xdr:rowOff>
    </xdr:from>
    <xdr:to>
      <xdr:col>68</xdr:col>
      <xdr:colOff>152400</xdr:colOff>
      <xdr:row>82</xdr:row>
      <xdr:rowOff>103716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1492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168927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40516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39511</xdr:rowOff>
    </xdr:from>
    <xdr:to>
      <xdr:col>64</xdr:col>
      <xdr:colOff>152400</xdr:colOff>
      <xdr:row>82</xdr:row>
      <xdr:rowOff>141111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151288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職員数については、昭和</a:t>
          </a:r>
          <a:r>
            <a:rPr kumimoji="1" lang="en-US" altLang="ja-JP" sz="1200">
              <a:solidFill>
                <a:schemeClr val="tx1"/>
              </a:solidFill>
              <a:latin typeface="ＭＳ Ｐゴシック" panose="020B0600070205080204" pitchFamily="50" charset="-128"/>
              <a:ea typeface="ＭＳ Ｐゴシック" panose="020B0600070205080204" pitchFamily="50" charset="-128"/>
            </a:rPr>
            <a:t>50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年台半ば～後半において、行政需要に対応するため大量採用をしたことにより、類似団体平均を若干上回っていたが、平成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年度にはほぼ同水準に近づいた。平成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27</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年度以降は、類似団体平均よりも上回っている。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16</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年度の市町村合併時に策定した定員管理計画の目標職員数は</a:t>
          </a:r>
          <a:r>
            <a:rPr kumimoji="1" lang="en-US" altLang="ja-JP" sz="1200">
              <a:solidFill>
                <a:schemeClr val="tx1"/>
              </a:solidFill>
              <a:latin typeface="ＭＳ Ｐゴシック" panose="020B0600070205080204" pitchFamily="50" charset="-128"/>
              <a:ea typeface="ＭＳ Ｐゴシック" panose="020B0600070205080204" pitchFamily="50" charset="-128"/>
            </a:rPr>
            <a:t>21</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年度に達成し、</a:t>
          </a:r>
          <a:r>
            <a:rPr kumimoji="1" lang="en-US" altLang="ja-JP" sz="1200">
              <a:solidFill>
                <a:schemeClr val="tx1"/>
              </a:solidFill>
              <a:latin typeface="ＭＳ Ｐゴシック" panose="020B0600070205080204" pitchFamily="50" charset="-128"/>
              <a:ea typeface="ＭＳ Ｐゴシック" panose="020B0600070205080204" pitchFamily="50" charset="-128"/>
            </a:rPr>
            <a:t>22</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年度からの第</a:t>
          </a:r>
          <a:r>
            <a:rPr kumimoji="1" lang="en-US" altLang="ja-JP" sz="1200">
              <a:solidFill>
                <a:schemeClr val="tx1"/>
              </a:solidFill>
              <a:latin typeface="ＭＳ Ｐゴシック" panose="020B0600070205080204" pitchFamily="50" charset="-128"/>
              <a:ea typeface="ＭＳ Ｐゴシック" panose="020B0600070205080204" pitchFamily="50" charset="-128"/>
            </a:rPr>
            <a:t>2</a:t>
          </a:r>
          <a:r>
            <a:rPr kumimoji="1" lang="ja-JP" altLang="en-US" sz="1200">
              <a:solidFill>
                <a:schemeClr val="tx1"/>
              </a:solidFill>
              <a:latin typeface="ＭＳ Ｐゴシック" panose="020B0600070205080204" pitchFamily="50" charset="-128"/>
              <a:ea typeface="ＭＳ Ｐゴシック" panose="020B0600070205080204" pitchFamily="50" charset="-128"/>
            </a:rPr>
            <a:t>次定員管理計画においても、さらに</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人の削減を達成した。現在、</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年度からの第</a:t>
          </a:r>
          <a:r>
            <a:rPr kumimoji="1" lang="en-US" altLang="ja-JP" sz="1200">
              <a:solidFill>
                <a:schemeClr val="tx1"/>
              </a:solidFill>
              <a:latin typeface="ＭＳ Ｐゴシック" panose="020B0600070205080204" pitchFamily="50" charset="-128"/>
              <a:ea typeface="ＭＳ Ｐゴシック" panose="020B0600070205080204" pitchFamily="50" charset="-128"/>
            </a:rPr>
            <a:t>3</a:t>
          </a:r>
          <a:r>
            <a:rPr kumimoji="1" lang="ja-JP" altLang="en-US" sz="1200">
              <a:solidFill>
                <a:schemeClr val="tx1"/>
              </a:solidFill>
              <a:latin typeface="ＭＳ Ｐゴシック" panose="020B0600070205080204" pitchFamily="50" charset="-128"/>
              <a:ea typeface="ＭＳ Ｐゴシック" panose="020B0600070205080204" pitchFamily="50" charset="-128"/>
            </a:rPr>
            <a:t>次定員管理計画の実施中で、</a:t>
          </a:r>
          <a:r>
            <a:rPr kumimoji="1" lang="en-US" altLang="ja-JP" sz="1200">
              <a:solidFill>
                <a:schemeClr val="tx1"/>
              </a:solidFill>
              <a:latin typeface="ＭＳ Ｐゴシック" panose="020B0600070205080204" pitchFamily="50" charset="-128"/>
              <a:ea typeface="ＭＳ Ｐゴシック" panose="020B0600070205080204" pitchFamily="50" charset="-128"/>
            </a:rPr>
            <a:t>5</a:t>
          </a:r>
          <a:r>
            <a:rPr kumimoji="1" lang="ja-JP" altLang="en-US" sz="1200">
              <a:solidFill>
                <a:schemeClr val="tx1"/>
              </a:solidFill>
              <a:latin typeface="ＭＳ Ｐゴシック" panose="020B0600070205080204" pitchFamily="50" charset="-128"/>
              <a:ea typeface="ＭＳ Ｐゴシック" panose="020B0600070205080204" pitchFamily="50" charset="-128"/>
            </a:rPr>
            <a:t>年間で</a:t>
          </a:r>
          <a:r>
            <a:rPr kumimoji="1" lang="en-US" altLang="ja-JP" sz="1200">
              <a:solidFill>
                <a:schemeClr val="tx1"/>
              </a:solidFill>
              <a:latin typeface="ＭＳ Ｐゴシック" panose="020B0600070205080204" pitchFamily="50" charset="-128"/>
              <a:ea typeface="ＭＳ Ｐゴシック" panose="020B0600070205080204" pitchFamily="50" charset="-128"/>
            </a:rPr>
            <a:t>10</a:t>
          </a:r>
          <a:r>
            <a:rPr kumimoji="1" lang="ja-JP" altLang="en-US" sz="1200">
              <a:solidFill>
                <a:schemeClr val="tx1"/>
              </a:solidFill>
              <a:latin typeface="ＭＳ Ｐゴシック" panose="020B0600070205080204" pitchFamily="50" charset="-128"/>
              <a:ea typeface="ＭＳ Ｐゴシック" panose="020B0600070205080204" pitchFamily="50" charset="-128"/>
            </a:rPr>
            <a:t>人削減を掲げている。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今後、職員の大量退職を踏まえ、職員の採用数については、定年延長や再任用制度など総合的な観点から、適正な人事管理に努める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123656</xdr:rowOff>
    </xdr:from>
    <xdr:to>
      <xdr:col>81</xdr:col>
      <xdr:colOff>44450</xdr:colOff>
      <xdr:row>66</xdr:row>
      <xdr:rowOff>24236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39206"/>
          <a:ext cx="0" cy="11007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167763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12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24236</xdr:rowOff>
    </xdr:from>
    <xdr:to>
      <xdr:col>81</xdr:col>
      <xdr:colOff>133350</xdr:colOff>
      <xdr:row>66</xdr:row>
      <xdr:rowOff>24236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3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38583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8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123656</xdr:rowOff>
    </xdr:from>
    <xdr:to>
      <xdr:col>81</xdr:col>
      <xdr:colOff>133350</xdr:colOff>
      <xdr:row>59</xdr:row>
      <xdr:rowOff>123656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98192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84790"/>
          <a:ext cx="8382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45821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1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29294</xdr:rowOff>
    </xdr:from>
    <xdr:to>
      <xdr:col>81</xdr:col>
      <xdr:colOff>95250</xdr:colOff>
      <xdr:row>60</xdr:row>
      <xdr:rowOff>130894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91757</xdr:rowOff>
    </xdr:from>
    <xdr:to>
      <xdr:col>77</xdr:col>
      <xdr:colOff>44450</xdr:colOff>
      <xdr:row>60</xdr:row>
      <xdr:rowOff>97790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787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26077</xdr:rowOff>
    </xdr:from>
    <xdr:to>
      <xdr:col>77</xdr:col>
      <xdr:colOff>95250</xdr:colOff>
      <xdr:row>60</xdr:row>
      <xdr:rowOff>127677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137854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1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91757</xdr:rowOff>
    </xdr:from>
    <xdr:to>
      <xdr:col>72</xdr:col>
      <xdr:colOff>203200</xdr:colOff>
      <xdr:row>60</xdr:row>
      <xdr:rowOff>105432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78757"/>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28893</xdr:rowOff>
    </xdr:from>
    <xdr:to>
      <xdr:col>73</xdr:col>
      <xdr:colOff>44450</xdr:colOff>
      <xdr:row>60</xdr:row>
      <xdr:rowOff>130493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140670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105432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84790"/>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22056</xdr:rowOff>
    </xdr:from>
    <xdr:to>
      <xdr:col>68</xdr:col>
      <xdr:colOff>203200</xdr:colOff>
      <xdr:row>60</xdr:row>
      <xdr:rowOff>123656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133833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6371</xdr:rowOff>
    </xdr:from>
    <xdr:to>
      <xdr:col>64</xdr:col>
      <xdr:colOff>152400</xdr:colOff>
      <xdr:row>60</xdr:row>
      <xdr:rowOff>107971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118148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47392</xdr:rowOff>
    </xdr:from>
    <xdr:to>
      <xdr:col>81</xdr:col>
      <xdr:colOff>95250</xdr:colOff>
      <xdr:row>60</xdr:row>
      <xdr:rowOff>148992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19469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0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46990</xdr:rowOff>
    </xdr:from>
    <xdr:to>
      <xdr:col>77</xdr:col>
      <xdr:colOff>95250</xdr:colOff>
      <xdr:row>60</xdr:row>
      <xdr:rowOff>148590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133367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40957</xdr:rowOff>
    </xdr:from>
    <xdr:to>
      <xdr:col>73</xdr:col>
      <xdr:colOff>44450</xdr:colOff>
      <xdr:row>60</xdr:row>
      <xdr:rowOff>142557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127334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54632</xdr:rowOff>
    </xdr:from>
    <xdr:to>
      <xdr:col>68</xdr:col>
      <xdr:colOff>203200</xdr:colOff>
      <xdr:row>60</xdr:row>
      <xdr:rowOff>156232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141009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2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133367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令和元年度は前年度と比較して、元利償還金の減や債務負担行為に基づく支出額の減等により、単年では改善が見られ、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年平均では横ばいとなった。</a:t>
          </a:r>
        </a:p>
        <a:p>
          <a:r>
            <a:rPr kumimoji="1" lang="ja-JP" altLang="en-US" sz="1200">
              <a:latin typeface="ＭＳ Ｐゴシック" panose="020B0600070205080204" pitchFamily="50" charset="-128"/>
              <a:ea typeface="ＭＳ Ｐゴシック" panose="020B0600070205080204" pitchFamily="50" charset="-128"/>
            </a:rPr>
            <a:t>　新規普通建設事業、公営企業の事業計画の見直し・精査・事業繰り延べのほか、地方債の繰上げ償還の検討等により、実質公債費の抑制を図っていく。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2032</xdr:rowOff>
    </xdr:from>
    <xdr:to>
      <xdr:col>81</xdr:col>
      <xdr:colOff>44450</xdr:colOff>
      <xdr:row>44</xdr:row>
      <xdr:rowOff>116840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74232"/>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88409</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1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2032</xdr:rowOff>
    </xdr:from>
    <xdr:to>
      <xdr:col>81</xdr:col>
      <xdr:colOff>133350</xdr:colOff>
      <xdr:row>36</xdr:row>
      <xdr:rowOff>2032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7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39624</xdr:rowOff>
    </xdr:from>
    <xdr:to>
      <xdr:col>81</xdr:col>
      <xdr:colOff>44450</xdr:colOff>
      <xdr:row>44</xdr:row>
      <xdr:rowOff>39624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834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10668</xdr:rowOff>
    </xdr:from>
    <xdr:to>
      <xdr:col>77</xdr:col>
      <xdr:colOff>44450</xdr:colOff>
      <xdr:row>44</xdr:row>
      <xdr:rowOff>39624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5544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10668</xdr:rowOff>
    </xdr:from>
    <xdr:to>
      <xdr:col>72</xdr:col>
      <xdr:colOff>203200</xdr:colOff>
      <xdr:row>44</xdr:row>
      <xdr:rowOff>10668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10668</xdr:rowOff>
    </xdr:from>
    <xdr:to>
      <xdr:col>68</xdr:col>
      <xdr:colOff>152400</xdr:colOff>
      <xdr:row>44</xdr:row>
      <xdr:rowOff>58928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5544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9161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160274</xdr:rowOff>
    </xdr:from>
    <xdr:to>
      <xdr:col>81</xdr:col>
      <xdr:colOff>95250</xdr:colOff>
      <xdr:row>44</xdr:row>
      <xdr:rowOff>90424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56151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160274</xdr:rowOff>
    </xdr:from>
    <xdr:to>
      <xdr:col>77</xdr:col>
      <xdr:colOff>95250</xdr:colOff>
      <xdr:row>44</xdr:row>
      <xdr:rowOff>90424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75201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61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131318</xdr:rowOff>
    </xdr:from>
    <xdr:to>
      <xdr:col>73</xdr:col>
      <xdr:colOff>44450</xdr:colOff>
      <xdr:row>44</xdr:row>
      <xdr:rowOff>61468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46245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131318</xdr:rowOff>
    </xdr:from>
    <xdr:to>
      <xdr:col>68</xdr:col>
      <xdr:colOff>203200</xdr:colOff>
      <xdr:row>44</xdr:row>
      <xdr:rowOff>61468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46245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8128</xdr:rowOff>
    </xdr:from>
    <xdr:to>
      <xdr:col>64</xdr:col>
      <xdr:colOff>152400</xdr:colOff>
      <xdr:row>44</xdr:row>
      <xdr:rowOff>109728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94505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年度以降は大規模な建設事業の実施に伴い発行額が償還額を上回る状況が続いていた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年度以降、算入公債費等の増により良化傾向にあ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令和元年度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、地方債発行額が償還額を下回り、地方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債現在高</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593.9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百万円）したこと等により将来負担額の減とな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全体として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しかし、類似団体平均と比較すると、依然高い水準にあるため、今後も新規事業は必要最小限にとどめる等、健全な財政運営に努める。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167458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54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139535</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3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167458</xdr:rowOff>
    </xdr:from>
    <xdr:to>
      <xdr:col>81</xdr:col>
      <xdr:colOff>133350</xdr:colOff>
      <xdr:row>21</xdr:row>
      <xdr:rowOff>167458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43603</xdr:rowOff>
    </xdr:from>
    <xdr:to>
      <xdr:col>81</xdr:col>
      <xdr:colOff>44450</xdr:colOff>
      <xdr:row>20</xdr:row>
      <xdr:rowOff>143570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47260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151873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52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135346</xdr:rowOff>
    </xdr:from>
    <xdr:to>
      <xdr:col>81</xdr:col>
      <xdr:colOff>95250</xdr:colOff>
      <xdr:row>16</xdr:row>
      <xdr:rowOff>65496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143570</xdr:rowOff>
    </xdr:from>
    <xdr:to>
      <xdr:col>77</xdr:col>
      <xdr:colOff>44450</xdr:colOff>
      <xdr:row>21</xdr:row>
      <xdr:rowOff>87025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57257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126153</xdr:rowOff>
    </xdr:from>
    <xdr:to>
      <xdr:col>77</xdr:col>
      <xdr:colOff>95250</xdr:colOff>
      <xdr:row>16</xdr:row>
      <xdr:rowOff>56303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66480</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87025</xdr:rowOff>
    </xdr:from>
    <xdr:to>
      <xdr:col>72</xdr:col>
      <xdr:colOff>203200</xdr:colOff>
      <xdr:row>21</xdr:row>
      <xdr:rowOff>161713</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3687475"/>
          <a:ext cx="889000" cy="7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123855</xdr:rowOff>
    </xdr:from>
    <xdr:to>
      <xdr:col>73</xdr:col>
      <xdr:colOff>44450</xdr:colOff>
      <xdr:row>16</xdr:row>
      <xdr:rowOff>54005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64182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6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161713</xdr:rowOff>
    </xdr:from>
    <xdr:to>
      <xdr:col>68</xdr:col>
      <xdr:colOff>152400</xdr:colOff>
      <xdr:row>22</xdr:row>
      <xdr:rowOff>152279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762163"/>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111216</xdr:rowOff>
    </xdr:from>
    <xdr:to>
      <xdr:col>68</xdr:col>
      <xdr:colOff>203200</xdr:colOff>
      <xdr:row>16</xdr:row>
      <xdr:rowOff>41366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51543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167519</xdr:rowOff>
    </xdr:from>
    <xdr:to>
      <xdr:col>64</xdr:col>
      <xdr:colOff>152400</xdr:colOff>
      <xdr:row>16</xdr:row>
      <xdr:rowOff>97669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107846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164253</xdr:rowOff>
    </xdr:from>
    <xdr:to>
      <xdr:col>81</xdr:col>
      <xdr:colOff>95250</xdr:colOff>
      <xdr:row>20</xdr:row>
      <xdr:rowOff>94403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136330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39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92770</xdr:rowOff>
    </xdr:from>
    <xdr:to>
      <xdr:col>77</xdr:col>
      <xdr:colOff>95250</xdr:colOff>
      <xdr:row>21</xdr:row>
      <xdr:rowOff>22920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52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7697</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60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36225</xdr:rowOff>
    </xdr:from>
    <xdr:to>
      <xdr:col>73</xdr:col>
      <xdr:colOff>44450</xdr:colOff>
      <xdr:row>21</xdr:row>
      <xdr:rowOff>137825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6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122602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723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110913</xdr:rowOff>
    </xdr:from>
    <xdr:to>
      <xdr:col>68</xdr:col>
      <xdr:colOff>203200</xdr:colOff>
      <xdr:row>22</xdr:row>
      <xdr:rowOff>41063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7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25840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101479</xdr:rowOff>
    </xdr:from>
    <xdr:to>
      <xdr:col>64</xdr:col>
      <xdr:colOff>152400</xdr:colOff>
      <xdr:row>23</xdr:row>
      <xdr:rowOff>31629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8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16406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95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22</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21</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年度までの</a:t>
          </a:r>
          <a:r>
            <a:rPr kumimoji="1" lang="en-US" altLang="ja-JP" sz="1100">
              <a:solidFill>
                <a:schemeClr val="tx1"/>
              </a:solidFill>
              <a:latin typeface="ＭＳ Ｐゴシック" panose="020B0600070205080204" pitchFamily="50" charset="-128"/>
              <a:ea typeface="ＭＳ Ｐゴシック" panose="020B0600070205080204" pitchFamily="50" charset="-128"/>
            </a:rPr>
            <a:t>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年間にわたる給与カットを終了したことにより、平均より高い水準となっていたが、平成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年度からの新たな給与カットの実施により、平均に対して大きく下回っていた。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27</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年度から、カット率を引き下げたことにより、数値は前年度比で大きく上昇した。給与カットは平成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年度で終了したが、それ以降、類似団体平均を上回っている。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年功的な要素が強い昇給、昇格制度の在り方や手当の見直しなど適正化に努める。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41</xdr:row>
      <xdr:rowOff>62230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362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34307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62230</xdr:rowOff>
    </xdr:from>
    <xdr:to>
      <xdr:col>24</xdr:col>
      <xdr:colOff>114300</xdr:colOff>
      <xdr:row>41</xdr:row>
      <xdr:rowOff>62230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85090</xdr:rowOff>
    </xdr:from>
    <xdr:to>
      <xdr:col>24</xdr:col>
      <xdr:colOff>25400</xdr:colOff>
      <xdr:row>33</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42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0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85090</xdr:rowOff>
    </xdr:from>
    <xdr:to>
      <xdr:col>19</xdr:col>
      <xdr:colOff>187325</xdr:colOff>
      <xdr:row>33</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742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121920</xdr:rowOff>
    </xdr:from>
    <xdr:to>
      <xdr:col>20</xdr:col>
      <xdr:colOff>38100</xdr:colOff>
      <xdr:row>35</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36847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6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99060</xdr:rowOff>
    </xdr:from>
    <xdr:to>
      <xdr:col>15</xdr:col>
      <xdr:colOff>149225</xdr:colOff>
      <xdr:row>35</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16510</xdr:rowOff>
    </xdr:from>
    <xdr:to>
      <xdr:col>11</xdr:col>
      <xdr:colOff>9525</xdr:colOff>
      <xdr:row>33</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74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91440</xdr:rowOff>
    </xdr:from>
    <xdr:to>
      <xdr:col>11</xdr:col>
      <xdr:colOff>60325</xdr:colOff>
      <xdr:row>35</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30480</xdr:rowOff>
    </xdr:from>
    <xdr:to>
      <xdr:col>6</xdr:col>
      <xdr:colOff>171450</xdr:colOff>
      <xdr:row>34</xdr:row>
      <xdr:rowOff>132080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116857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34290</xdr:rowOff>
    </xdr:from>
    <xdr:to>
      <xdr:col>24</xdr:col>
      <xdr:colOff>76200</xdr:colOff>
      <xdr:row>33</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114317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34290</xdr:rowOff>
    </xdr:from>
    <xdr:to>
      <xdr:col>20</xdr:col>
      <xdr:colOff>38100</xdr:colOff>
      <xdr:row>33</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72390</xdr:rowOff>
    </xdr:from>
    <xdr:to>
      <xdr:col>11</xdr:col>
      <xdr:colOff>60325</xdr:colOff>
      <xdr:row>34</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12717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137160</xdr:rowOff>
    </xdr:from>
    <xdr:to>
      <xdr:col>6</xdr:col>
      <xdr:colOff>171450</xdr:colOff>
      <xdr:row>33</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年度以降増加の傾向にあるが、令和元年度は汚水共同処理開始に伴うし尿処理施設管理経費の減等により、前年度より減少している。</a:t>
          </a:r>
        </a:p>
        <a:p>
          <a:r>
            <a:rPr kumimoji="1" lang="ja-JP" altLang="en-US" sz="1200">
              <a:latin typeface="ＭＳ Ｐゴシック" panose="020B0600070205080204" pitchFamily="50" charset="-128"/>
              <a:ea typeface="ＭＳ Ｐゴシック" panose="020B0600070205080204" pitchFamily="50" charset="-128"/>
            </a:rPr>
            <a:t>　行財政改革の推進による指定管理制度など民間等の活用により、人件費から物件費へ移行し増加するといった傾向がある。また、</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化の推進に伴い、ｼｽﾃﾑ関連経費の増加が見込まれるため、管理・運営について改善・費用の節減に努め、総額の圧縮を図る。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66040</xdr:rowOff>
    </xdr:from>
    <xdr:to>
      <xdr:col>82</xdr:col>
      <xdr:colOff>107950</xdr:colOff>
      <xdr:row>20</xdr:row>
      <xdr:rowOff>157480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234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129557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5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157480</xdr:rowOff>
    </xdr:from>
    <xdr:to>
      <xdr:col>82</xdr:col>
      <xdr:colOff>196850</xdr:colOff>
      <xdr:row>20</xdr:row>
      <xdr:rowOff>157480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8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152417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66040</xdr:rowOff>
    </xdr:from>
    <xdr:to>
      <xdr:col>82</xdr:col>
      <xdr:colOff>196850</xdr:colOff>
      <xdr:row>12</xdr:row>
      <xdr:rowOff>66040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2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56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123190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1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60960</xdr:rowOff>
    </xdr:from>
    <xdr:to>
      <xdr:col>78</xdr:col>
      <xdr:colOff>120650</xdr:colOff>
      <xdr:row>16</xdr:row>
      <xdr:rowOff>162560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147337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16510</xdr:rowOff>
    </xdr:from>
    <xdr:to>
      <xdr:col>73</xdr:col>
      <xdr:colOff>180975</xdr:colOff>
      <xdr:row>15</xdr:row>
      <xdr:rowOff>46990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8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46990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588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15240</xdr:rowOff>
    </xdr:from>
    <xdr:to>
      <xdr:col>69</xdr:col>
      <xdr:colOff>142875</xdr:colOff>
      <xdr:row>16</xdr:row>
      <xdr:rowOff>116840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101617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137160</xdr:rowOff>
    </xdr:from>
    <xdr:to>
      <xdr:col>69</xdr:col>
      <xdr:colOff>142875</xdr:colOff>
      <xdr:row>15</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77487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年度以降はほぼ横ばいで推移していたが、平成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私立認定こども園の新設による委託費の増、児童支援事業費の増等により、再びポイントが増加した。令和元年度においては、保育料無償化に伴う私立認定こども園等の委託費、児童支援事業費や生活保護費の増等により、ポイントが増加している。</a:t>
          </a:r>
        </a:p>
        <a:p>
          <a:r>
            <a:rPr kumimoji="1" lang="ja-JP" altLang="en-US" sz="1200">
              <a:latin typeface="ＭＳ Ｐゴシック" panose="020B0600070205080204" pitchFamily="50" charset="-128"/>
              <a:ea typeface="ＭＳ Ｐゴシック" panose="020B0600070205080204" pitchFamily="50" charset="-128"/>
            </a:rPr>
            <a:t>　今後も、これらの扶助費は増加が見込まれるため、単独で行っている助成事業に等について、検証、見直しを行っていく。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327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56</xdr:row>
      <xdr:rowOff>159004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419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88155</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67564</xdr:rowOff>
    </xdr:from>
    <xdr:to>
      <xdr:col>19</xdr:col>
      <xdr:colOff>187325</xdr:colOff>
      <xdr:row>56</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6687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67564</xdr:rowOff>
    </xdr:from>
    <xdr:to>
      <xdr:col>15</xdr:col>
      <xdr:colOff>98425</xdr:colOff>
      <xdr:row>56</xdr:row>
      <xdr:rowOff>67564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68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160782</xdr:rowOff>
    </xdr:from>
    <xdr:to>
      <xdr:col>15</xdr:col>
      <xdr:colOff>149225</xdr:colOff>
      <xdr:row>56</xdr:row>
      <xdr:rowOff>90932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101109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49276</xdr:rowOff>
    </xdr:from>
    <xdr:to>
      <xdr:col>11</xdr:col>
      <xdr:colOff>9525</xdr:colOff>
      <xdr:row>56</xdr:row>
      <xdr:rowOff>67564</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50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151638</xdr:rowOff>
    </xdr:from>
    <xdr:to>
      <xdr:col>11</xdr:col>
      <xdr:colOff>60325</xdr:colOff>
      <xdr:row>56</xdr:row>
      <xdr:rowOff>81788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91965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110253</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108204</xdr:rowOff>
    </xdr:from>
    <xdr:to>
      <xdr:col>24</xdr:col>
      <xdr:colOff>76200</xdr:colOff>
      <xdr:row>57</xdr:row>
      <xdr:rowOff>38354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80281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xdr:rowOff>
    </xdr:from>
    <xdr:to>
      <xdr:col>15</xdr:col>
      <xdr:colOff>149225</xdr:colOff>
      <xdr:row>56</xdr:row>
      <xdr:rowOff>118364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xdr:rowOff>
    </xdr:from>
    <xdr:to>
      <xdr:col>11</xdr:col>
      <xdr:colOff>60325</xdr:colOff>
      <xdr:row>56</xdr:row>
      <xdr:rowOff>118364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169926</xdr:rowOff>
    </xdr:from>
    <xdr:to>
      <xdr:col>6</xdr:col>
      <xdr:colOff>171450</xdr:colOff>
      <xdr:row>56</xdr:row>
      <xdr:rowOff>100076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84853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令和元年度においては、後期高齢者医療事業、介護保険事業等への繰出金の減により比率が減少し、類似団体平均を下回った。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その他に係る経常収支比率が類似団体を上回っている主な要因は公共下水道事業等の特別会計への繰出金である。特に、下水道事業は、今後も建設費に伴う起債償還金への繰出金増が見込まれるため、平成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28</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年度から平準化債の活用により平準化を行っているほか、収支の見直し、事業計画の精査を行い総事業費の抑制を図っていく。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61</xdr:row>
      <xdr:rowOff>85090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3395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58</xdr:row>
      <xdr:rowOff>50800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8120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29227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104140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9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104140</xdr:rowOff>
    </xdr:from>
    <xdr:to>
      <xdr:col>73</xdr:col>
      <xdr:colOff>180975</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04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0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20337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補助費は、類似団体と比較して若干低くなっていたが、平成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年度の簡易水道事業統合による水道会計補助金の増、平成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年度は消防事務組合への負担金が増となり、数値、類似団体平均が前年度を上回った。さらに令和元年度は、汚泥共同処理開始に伴う公共下水道会計への負担金の増等により、総額も増加傾向にある。</a:t>
          </a:r>
        </a:p>
        <a:p>
          <a:r>
            <a:rPr kumimoji="1" lang="ja-JP" altLang="en-US" sz="1200">
              <a:latin typeface="ＭＳ Ｐゴシック" panose="020B0600070205080204" pitchFamily="50" charset="-128"/>
              <a:ea typeface="ＭＳ Ｐゴシック" panose="020B0600070205080204" pitchFamily="50" charset="-128"/>
            </a:rPr>
            <a:t>　今後も、補助金の交付要綱に定める基準により、交付先の決算状況等に応じた補助額の設定等、適正化を図っていく。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88138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55716"/>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122428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626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90424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30988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1757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21336</xdr:rowOff>
    </xdr:from>
    <xdr:to>
      <xdr:col>69</xdr:col>
      <xdr:colOff>142875</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151638</xdr:rowOff>
    </xdr:from>
    <xdr:to>
      <xdr:col>69</xdr:col>
      <xdr:colOff>142875</xdr:colOff>
      <xdr:row>36</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年度以降、大型建設事業等の実施、また平成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年度より市全体が過疎指定を受けたことに伴う過疎債事業の実施、平成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年度の災害復旧に伴う市債の償還も影響し、類似団体より高い水準で推移している。</a:t>
          </a:r>
        </a:p>
        <a:p>
          <a:r>
            <a:rPr kumimoji="1" lang="ja-JP" altLang="en-US" sz="1100">
              <a:latin typeface="ＭＳ Ｐゴシック" panose="020B0600070205080204" pitchFamily="50" charset="-128"/>
              <a:ea typeface="ＭＳ Ｐゴシック" panose="020B0600070205080204" pitchFamily="50" charset="-128"/>
            </a:rPr>
            <a:t>　令和元年度においては、地方債の繰上償還を実施した一方で、新庁舎建設事業やデジタル防災行政用無線整備事業の実施に伴う償還額の増加が今後見込まれるため、引き続き新規発行額が償還額以内となるよう起債対象事業の精査・調整を行うほか、地方債の繰上償還も検討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58420</xdr:rowOff>
    </xdr:from>
    <xdr:to>
      <xdr:col>24</xdr:col>
      <xdr:colOff>25400</xdr:colOff>
      <xdr:row>80</xdr:row>
      <xdr:rowOff>88900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028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144797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58420</xdr:rowOff>
    </xdr:from>
    <xdr:to>
      <xdr:col>24</xdr:col>
      <xdr:colOff>114300</xdr:colOff>
      <xdr:row>72</xdr:row>
      <xdr:rowOff>58420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157480</xdr:rowOff>
    </xdr:from>
    <xdr:to>
      <xdr:col>24</xdr:col>
      <xdr:colOff>25400</xdr:colOff>
      <xdr:row>79</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5305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54627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1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39370</xdr:rowOff>
    </xdr:from>
    <xdr:to>
      <xdr:col>19</xdr:col>
      <xdr:colOff>187325</xdr:colOff>
      <xdr:row>79</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583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8907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149861</xdr:rowOff>
    </xdr:from>
    <xdr:to>
      <xdr:col>15</xdr:col>
      <xdr:colOff>98425</xdr:colOff>
      <xdr:row>79</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5229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62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60961</xdr:rowOff>
    </xdr:from>
    <xdr:to>
      <xdr:col>11</xdr:col>
      <xdr:colOff>60325</xdr:colOff>
      <xdr:row>76</xdr:row>
      <xdr:rowOff>162561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106680</xdr:rowOff>
    </xdr:from>
    <xdr:to>
      <xdr:col>24</xdr:col>
      <xdr:colOff>76200</xdr:colOff>
      <xdr:row>79</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78757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160020</xdr:rowOff>
    </xdr:from>
    <xdr:to>
      <xdr:col>20</xdr:col>
      <xdr:colOff>38100</xdr:colOff>
      <xdr:row>79</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74947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61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年度以降、公債費以外でも類似団体平均を下回っている。</a:t>
          </a:r>
        </a:p>
        <a:p>
          <a:r>
            <a:rPr kumimoji="1" lang="ja-JP" altLang="en-US" sz="1200">
              <a:latin typeface="ＭＳ Ｐゴシック" panose="020B0600070205080204" pitchFamily="50" charset="-128"/>
              <a:ea typeface="ＭＳ Ｐゴシック" panose="020B0600070205080204" pitchFamily="50" charset="-128"/>
            </a:rPr>
            <a:t>令和元年度は、扶助費、補助費等の増があったものの、経常収入額（分母）の増もあり、全体的に比率は減少した。</a:t>
          </a:r>
        </a:p>
        <a:p>
          <a:r>
            <a:rPr kumimoji="1" lang="ja-JP" altLang="en-US" sz="1200">
              <a:latin typeface="ＭＳ Ｐゴシック" panose="020B0600070205080204" pitchFamily="50" charset="-128"/>
              <a:ea typeface="ＭＳ Ｐゴシック" panose="020B0600070205080204" pitchFamily="50" charset="-128"/>
            </a:rPr>
            <a:t>　類似団体平均を下回っている要因は人件費、繰出金によるものであるが、それ以外の扶助費、補助費等の伸びを抑えていき、さらに改善していく必要がある。今後も、対象事業の精査、計画の見直しにより総経費の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170434</xdr:rowOff>
    </xdr:from>
    <xdr:to>
      <xdr:col>82</xdr:col>
      <xdr:colOff>107950</xdr:colOff>
      <xdr:row>80</xdr:row>
      <xdr:rowOff>85852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8628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85361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170434</xdr:rowOff>
    </xdr:from>
    <xdr:to>
      <xdr:col>82</xdr:col>
      <xdr:colOff>196850</xdr:colOff>
      <xdr:row>73</xdr:row>
      <xdr:rowOff>170434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0657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1023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55626</xdr:rowOff>
    </xdr:from>
    <xdr:to>
      <xdr:col>78</xdr:col>
      <xdr:colOff>120650</xdr:colOff>
      <xdr:row>77</xdr:row>
      <xdr:rowOff>157226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62992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0063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124667</xdr:rowOff>
    </xdr:from>
    <xdr:to>
      <xdr:col>29</xdr:col>
      <xdr:colOff>127000</xdr:colOff>
      <xdr:row>18</xdr:row>
      <xdr:rowOff>24435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58242"/>
          <a:ext cx="0" cy="10999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167962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3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24435</xdr:rowOff>
    </xdr:from>
    <xdr:to>
      <xdr:col>30</xdr:col>
      <xdr:colOff>25400</xdr:colOff>
      <xdr:row>18</xdr:row>
      <xdr:rowOff>24435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1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39594</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8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124667</xdr:rowOff>
    </xdr:from>
    <xdr:to>
      <xdr:col>30</xdr:col>
      <xdr:colOff>25400</xdr:colOff>
      <xdr:row>11</xdr:row>
      <xdr:rowOff>124667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58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170437</xdr:rowOff>
    </xdr:from>
    <xdr:to>
      <xdr:col>29</xdr:col>
      <xdr:colOff>127000</xdr:colOff>
      <xdr:row>17</xdr:row>
      <xdr:rowOff>6810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003800" y="2961262"/>
          <a:ext cx="647700" cy="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163037</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5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167762</xdr:rowOff>
    </xdr:from>
    <xdr:to>
      <xdr:col>29</xdr:col>
      <xdr:colOff>177800</xdr:colOff>
      <xdr:row>17</xdr:row>
      <xdr:rowOff>97912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167790</xdr:rowOff>
    </xdr:from>
    <xdr:to>
      <xdr:col>26</xdr:col>
      <xdr:colOff>50800</xdr:colOff>
      <xdr:row>16</xdr:row>
      <xdr:rowOff>170437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958615"/>
          <a:ext cx="698500" cy="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5383</xdr:rowOff>
    </xdr:from>
    <xdr:to>
      <xdr:col>26</xdr:col>
      <xdr:colOff>101600</xdr:colOff>
      <xdr:row>17</xdr:row>
      <xdr:rowOff>106983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91760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5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165033</xdr:rowOff>
    </xdr:from>
    <xdr:to>
      <xdr:col>22</xdr:col>
      <xdr:colOff>114300</xdr:colOff>
      <xdr:row>16</xdr:row>
      <xdr:rowOff>167790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955858"/>
          <a:ext cx="698500" cy="2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9868</xdr:rowOff>
    </xdr:from>
    <xdr:to>
      <xdr:col>22</xdr:col>
      <xdr:colOff>165100</xdr:colOff>
      <xdr:row>17</xdr:row>
      <xdr:rowOff>111468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96245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165033</xdr:rowOff>
    </xdr:from>
    <xdr:to>
      <xdr:col>18</xdr:col>
      <xdr:colOff>177800</xdr:colOff>
      <xdr:row>17</xdr:row>
      <xdr:rowOff>18871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55858"/>
          <a:ext cx="698500" cy="25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22061</xdr:rowOff>
    </xdr:from>
    <xdr:to>
      <xdr:col>19</xdr:col>
      <xdr:colOff>38100</xdr:colOff>
      <xdr:row>17</xdr:row>
      <xdr:rowOff>123661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108438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7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44926</xdr:rowOff>
    </xdr:from>
    <xdr:to>
      <xdr:col>15</xdr:col>
      <xdr:colOff>101600</xdr:colOff>
      <xdr:row>17</xdr:row>
      <xdr:rowOff>146526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127460</xdr:rowOff>
    </xdr:from>
    <xdr:to>
      <xdr:col>29</xdr:col>
      <xdr:colOff>177800</xdr:colOff>
      <xdr:row>17</xdr:row>
      <xdr:rowOff>57610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1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143987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119637</xdr:rowOff>
    </xdr:from>
    <xdr:to>
      <xdr:col>26</xdr:col>
      <xdr:colOff>101600</xdr:colOff>
      <xdr:row>17</xdr:row>
      <xdr:rowOff>49787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59964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7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116990</xdr:rowOff>
    </xdr:from>
    <xdr:to>
      <xdr:col>22</xdr:col>
      <xdr:colOff>165100</xdr:colOff>
      <xdr:row>17</xdr:row>
      <xdr:rowOff>47140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0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57317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114233</xdr:rowOff>
    </xdr:from>
    <xdr:to>
      <xdr:col>19</xdr:col>
      <xdr:colOff>38100</xdr:colOff>
      <xdr:row>17</xdr:row>
      <xdr:rowOff>44383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0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54560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7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139521</xdr:rowOff>
    </xdr:from>
    <xdr:to>
      <xdr:col>15</xdr:col>
      <xdr:colOff>101600</xdr:colOff>
      <xdr:row>17</xdr:row>
      <xdr:rowOff>69671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30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79848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259866</xdr:rowOff>
    </xdr:from>
    <xdr:to>
      <xdr:col>29</xdr:col>
      <xdr:colOff>127000</xdr:colOff>
      <xdr:row>37</xdr:row>
      <xdr:rowOff>249203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84416"/>
          <a:ext cx="0" cy="11894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221280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249203</xdr:rowOff>
    </xdr:from>
    <xdr:to>
      <xdr:col>30</xdr:col>
      <xdr:colOff>25400</xdr:colOff>
      <xdr:row>37</xdr:row>
      <xdr:rowOff>249203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739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3343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259866</xdr:rowOff>
    </xdr:from>
    <xdr:to>
      <xdr:col>30</xdr:col>
      <xdr:colOff>25400</xdr:colOff>
      <xdr:row>33</xdr:row>
      <xdr:rowOff>259866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84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11165</xdr:rowOff>
    </xdr:from>
    <xdr:to>
      <xdr:col>29</xdr:col>
      <xdr:colOff>127000</xdr:colOff>
      <xdr:row>35</xdr:row>
      <xdr:rowOff>30857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621515"/>
          <a:ext cx="647700" cy="1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233084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3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261007</xdr:rowOff>
    </xdr:from>
    <xdr:to>
      <xdr:col>29</xdr:col>
      <xdr:colOff>177800</xdr:colOff>
      <xdr:row>36</xdr:row>
      <xdr:rowOff>19707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1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11165</xdr:rowOff>
    </xdr:from>
    <xdr:to>
      <xdr:col>26</xdr:col>
      <xdr:colOff>50800</xdr:colOff>
      <xdr:row>35</xdr:row>
      <xdr:rowOff>27526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21515"/>
          <a:ext cx="698500" cy="16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267946</xdr:rowOff>
    </xdr:from>
    <xdr:to>
      <xdr:col>26</xdr:col>
      <xdr:colOff>101600</xdr:colOff>
      <xdr:row>36</xdr:row>
      <xdr:rowOff>26646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78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11423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6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27526</xdr:rowOff>
    </xdr:from>
    <xdr:to>
      <xdr:col>22</xdr:col>
      <xdr:colOff>114300</xdr:colOff>
      <xdr:row>35</xdr:row>
      <xdr:rowOff>40769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637876"/>
          <a:ext cx="698500" cy="1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256957</xdr:rowOff>
    </xdr:from>
    <xdr:to>
      <xdr:col>22</xdr:col>
      <xdr:colOff>165100</xdr:colOff>
      <xdr:row>36</xdr:row>
      <xdr:rowOff>15657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7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40769</xdr:rowOff>
    </xdr:from>
    <xdr:to>
      <xdr:col>18</xdr:col>
      <xdr:colOff>177800</xdr:colOff>
      <xdr:row>35</xdr:row>
      <xdr:rowOff>47382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651119"/>
          <a:ext cx="6985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252483</xdr:rowOff>
    </xdr:from>
    <xdr:to>
      <xdr:col>19</xdr:col>
      <xdr:colOff>38100</xdr:colOff>
      <xdr:row>36</xdr:row>
      <xdr:rowOff>11183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62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338860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4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262803</xdr:rowOff>
    </xdr:from>
    <xdr:to>
      <xdr:col>15</xdr:col>
      <xdr:colOff>101600</xdr:colOff>
      <xdr:row>36</xdr:row>
      <xdr:rowOff>21503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3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959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322957</xdr:rowOff>
    </xdr:from>
    <xdr:to>
      <xdr:col>29</xdr:col>
      <xdr:colOff>177800</xdr:colOff>
      <xdr:row>35</xdr:row>
      <xdr:rowOff>81657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9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168034</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3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303265</xdr:rowOff>
    </xdr:from>
    <xdr:to>
      <xdr:col>26</xdr:col>
      <xdr:colOff>101600</xdr:colOff>
      <xdr:row>35</xdr:row>
      <xdr:rowOff>61965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7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72142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3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319626</xdr:rowOff>
    </xdr:from>
    <xdr:to>
      <xdr:col>22</xdr:col>
      <xdr:colOff>165100</xdr:colOff>
      <xdr:row>35</xdr:row>
      <xdr:rowOff>78326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8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88503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332869</xdr:rowOff>
    </xdr:from>
    <xdr:to>
      <xdr:col>19</xdr:col>
      <xdr:colOff>38100</xdr:colOff>
      <xdr:row>35</xdr:row>
      <xdr:rowOff>91569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600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101746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6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339482</xdr:rowOff>
    </xdr:from>
    <xdr:to>
      <xdr:col>15</xdr:col>
      <xdr:colOff>101600</xdr:colOff>
      <xdr:row>35</xdr:row>
      <xdr:rowOff>98182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606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108359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37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154015</xdr:rowOff>
    </xdr:from>
    <xdr:to>
      <xdr:col>24</xdr:col>
      <xdr:colOff>62865</xdr:colOff>
      <xdr:row>37</xdr:row>
      <xdr:rowOff>45915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97515"/>
          <a:ext cx="1270" cy="109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49742</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45915</xdr:rowOff>
    </xdr:from>
    <xdr:to>
      <xdr:col>24</xdr:col>
      <xdr:colOff>152400</xdr:colOff>
      <xdr:row>37</xdr:row>
      <xdr:rowOff>45915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8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100692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7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154015</xdr:rowOff>
    </xdr:from>
    <xdr:to>
      <xdr:col>24</xdr:col>
      <xdr:colOff>152400</xdr:colOff>
      <xdr:row>30</xdr:row>
      <xdr:rowOff>154015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9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49892</xdr:rowOff>
    </xdr:from>
    <xdr:to>
      <xdr:col>24</xdr:col>
      <xdr:colOff>63500</xdr:colOff>
      <xdr:row>36</xdr:row>
      <xdr:rowOff>54478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22092"/>
          <a:ext cx="8382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20798</xdr:rowOff>
    </xdr:from>
    <xdr:ext cx="534377"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9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42371</xdr:rowOff>
    </xdr:from>
    <xdr:to>
      <xdr:col>24</xdr:col>
      <xdr:colOff>114300</xdr:colOff>
      <xdr:row>36</xdr:row>
      <xdr:rowOff>143971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42911</xdr:rowOff>
    </xdr:from>
    <xdr:to>
      <xdr:col>19</xdr:col>
      <xdr:colOff>177800</xdr:colOff>
      <xdr:row>36</xdr:row>
      <xdr:rowOff>49892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15111"/>
          <a:ext cx="88900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44648</xdr:rowOff>
    </xdr:from>
    <xdr:to>
      <xdr:col>20</xdr:col>
      <xdr:colOff>38100</xdr:colOff>
      <xdr:row>36</xdr:row>
      <xdr:rowOff>146248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137375</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0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40090</xdr:rowOff>
    </xdr:from>
    <xdr:to>
      <xdr:col>15</xdr:col>
      <xdr:colOff>50800</xdr:colOff>
      <xdr:row>36</xdr:row>
      <xdr:rowOff>42911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12290"/>
          <a:ext cx="889000" cy="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45196</xdr:rowOff>
    </xdr:from>
    <xdr:to>
      <xdr:col>15</xdr:col>
      <xdr:colOff>101600</xdr:colOff>
      <xdr:row>36</xdr:row>
      <xdr:rowOff>146796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137923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1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40090</xdr:rowOff>
    </xdr:from>
    <xdr:to>
      <xdr:col>10</xdr:col>
      <xdr:colOff>114300</xdr:colOff>
      <xdr:row>36</xdr:row>
      <xdr:rowOff>58017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2290"/>
          <a:ext cx="889000" cy="1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53307</xdr:rowOff>
    </xdr:from>
    <xdr:to>
      <xdr:col>10</xdr:col>
      <xdr:colOff>165100</xdr:colOff>
      <xdr:row>36</xdr:row>
      <xdr:rowOff>154907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146034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74402</xdr:rowOff>
    </xdr:from>
    <xdr:to>
      <xdr:col>6</xdr:col>
      <xdr:colOff>38100</xdr:colOff>
      <xdr:row>37</xdr:row>
      <xdr:rowOff>4552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167129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3678</xdr:rowOff>
    </xdr:from>
    <xdr:to>
      <xdr:col>24</xdr:col>
      <xdr:colOff>114300</xdr:colOff>
      <xdr:row>36</xdr:row>
      <xdr:rowOff>105278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7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26555</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02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170542</xdr:rowOff>
    </xdr:from>
    <xdr:to>
      <xdr:col>20</xdr:col>
      <xdr:colOff>38100</xdr:colOff>
      <xdr:row>36</xdr:row>
      <xdr:rowOff>100692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117219</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594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163561</xdr:rowOff>
    </xdr:from>
    <xdr:to>
      <xdr:col>15</xdr:col>
      <xdr:colOff>101600</xdr:colOff>
      <xdr:row>36</xdr:row>
      <xdr:rowOff>93711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110238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3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160740</xdr:rowOff>
    </xdr:from>
    <xdr:to>
      <xdr:col>10</xdr:col>
      <xdr:colOff>165100</xdr:colOff>
      <xdr:row>36</xdr:row>
      <xdr:rowOff>90890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107417</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7217</xdr:rowOff>
    </xdr:from>
    <xdr:to>
      <xdr:col>6</xdr:col>
      <xdr:colOff>38100</xdr:colOff>
      <xdr:row>36</xdr:row>
      <xdr:rowOff>108817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7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125344</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5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160982</xdr:rowOff>
    </xdr:from>
    <xdr:to>
      <xdr:col>24</xdr:col>
      <xdr:colOff>62865</xdr:colOff>
      <xdr:row>58</xdr:row>
      <xdr:rowOff>120998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33482"/>
          <a:ext cx="1270" cy="133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124825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120998</xdr:rowOff>
    </xdr:from>
    <xdr:to>
      <xdr:col>24</xdr:col>
      <xdr:colOff>152400</xdr:colOff>
      <xdr:row>58</xdr:row>
      <xdr:rowOff>120998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107659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0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160982</xdr:rowOff>
    </xdr:from>
    <xdr:to>
      <xdr:col>24</xdr:col>
      <xdr:colOff>152400</xdr:colOff>
      <xdr:row>50</xdr:row>
      <xdr:rowOff>160982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3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83062</xdr:rowOff>
    </xdr:from>
    <xdr:to>
      <xdr:col>24</xdr:col>
      <xdr:colOff>63500</xdr:colOff>
      <xdr:row>56</xdr:row>
      <xdr:rowOff>117646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684262"/>
          <a:ext cx="838200" cy="3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58194</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9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79767</xdr:rowOff>
    </xdr:from>
    <xdr:to>
      <xdr:col>24</xdr:col>
      <xdr:colOff>114300</xdr:colOff>
      <xdr:row>57</xdr:row>
      <xdr:rowOff>9917</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8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83062</xdr:rowOff>
    </xdr:from>
    <xdr:to>
      <xdr:col>19</xdr:col>
      <xdr:colOff>177800</xdr:colOff>
      <xdr:row>56</xdr:row>
      <xdr:rowOff>165663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684262"/>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112642</xdr:rowOff>
    </xdr:from>
    <xdr:to>
      <xdr:col>20</xdr:col>
      <xdr:colOff>38100</xdr:colOff>
      <xdr:row>57</xdr:row>
      <xdr:rowOff>42792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1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33919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0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149965</xdr:rowOff>
    </xdr:from>
    <xdr:to>
      <xdr:col>15</xdr:col>
      <xdr:colOff>50800</xdr:colOff>
      <xdr:row>56</xdr:row>
      <xdr:rowOff>165663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5116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139976</xdr:rowOff>
    </xdr:from>
    <xdr:to>
      <xdr:col>15</xdr:col>
      <xdr:colOff>101600</xdr:colOff>
      <xdr:row>57</xdr:row>
      <xdr:rowOff>70126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61253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3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149965</xdr:rowOff>
    </xdr:from>
    <xdr:to>
      <xdr:col>10</xdr:col>
      <xdr:colOff>114300</xdr:colOff>
      <xdr:row>57</xdr:row>
      <xdr:rowOff>52386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51165"/>
          <a:ext cx="889000" cy="7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146910</xdr:rowOff>
    </xdr:from>
    <xdr:to>
      <xdr:col>10</xdr:col>
      <xdr:colOff>165100</xdr:colOff>
      <xdr:row>57</xdr:row>
      <xdr:rowOff>77060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68187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30531</xdr:rowOff>
    </xdr:from>
    <xdr:to>
      <xdr:col>6</xdr:col>
      <xdr:colOff>38100</xdr:colOff>
      <xdr:row>57</xdr:row>
      <xdr:rowOff>132131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123258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66846</xdr:rowOff>
    </xdr:from>
    <xdr:to>
      <xdr:col>24</xdr:col>
      <xdr:colOff>114300</xdr:colOff>
      <xdr:row>56</xdr:row>
      <xdr:rowOff>168446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89723</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1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32262</xdr:rowOff>
    </xdr:from>
    <xdr:to>
      <xdr:col>20</xdr:col>
      <xdr:colOff>38100</xdr:colOff>
      <xdr:row>56</xdr:row>
      <xdr:rowOff>133862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3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150389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40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114863</xdr:rowOff>
    </xdr:from>
    <xdr:to>
      <xdr:col>15</xdr:col>
      <xdr:colOff>101600</xdr:colOff>
      <xdr:row>57</xdr:row>
      <xdr:rowOff>45013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1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61540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49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99165</xdr:rowOff>
    </xdr:from>
    <xdr:to>
      <xdr:col>10</xdr:col>
      <xdr:colOff>165100</xdr:colOff>
      <xdr:row>57</xdr:row>
      <xdr:rowOff>29315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0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45842</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7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xdr:rowOff>
    </xdr:from>
    <xdr:to>
      <xdr:col>6</xdr:col>
      <xdr:colOff>38100</xdr:colOff>
      <xdr:row>57</xdr:row>
      <xdr:rowOff>103186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119713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154407</xdr:rowOff>
    </xdr:from>
    <xdr:to>
      <xdr:col>24</xdr:col>
      <xdr:colOff>62865</xdr:colOff>
      <xdr:row>79</xdr:row>
      <xdr:rowOff>2006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327357"/>
          <a:ext cx="127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5833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2006</xdr:rowOff>
    </xdr:from>
    <xdr:to>
      <xdr:col>24</xdr:col>
      <xdr:colOff>152400</xdr:colOff>
      <xdr:row>79</xdr:row>
      <xdr:rowOff>2006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4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101084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10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154407</xdr:rowOff>
    </xdr:from>
    <xdr:to>
      <xdr:col>24</xdr:col>
      <xdr:colOff>152400</xdr:colOff>
      <xdr:row>71</xdr:row>
      <xdr:rowOff>154407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3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41745</xdr:rowOff>
    </xdr:from>
    <xdr:to>
      <xdr:col>24</xdr:col>
      <xdr:colOff>63500</xdr:colOff>
      <xdr:row>77</xdr:row>
      <xdr:rowOff>68529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243395"/>
          <a:ext cx="8382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82833</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84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104406</xdr:rowOff>
    </xdr:from>
    <xdr:to>
      <xdr:col>24</xdr:col>
      <xdr:colOff>114300</xdr:colOff>
      <xdr:row>78</xdr:row>
      <xdr:rowOff>34556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41745</xdr:rowOff>
    </xdr:from>
    <xdr:to>
      <xdr:col>19</xdr:col>
      <xdr:colOff>177800</xdr:colOff>
      <xdr:row>77</xdr:row>
      <xdr:rowOff>52908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243395"/>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90957</xdr:rowOff>
    </xdr:from>
    <xdr:to>
      <xdr:col>20</xdr:col>
      <xdr:colOff>38100</xdr:colOff>
      <xdr:row>78</xdr:row>
      <xdr:rowOff>21107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9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12234</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8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120878</xdr:rowOff>
    </xdr:from>
    <xdr:to>
      <xdr:col>15</xdr:col>
      <xdr:colOff>50800</xdr:colOff>
      <xdr:row>77</xdr:row>
      <xdr:rowOff>52908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151078"/>
          <a:ext cx="889000" cy="10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65697</xdr:rowOff>
    </xdr:from>
    <xdr:to>
      <xdr:col>15</xdr:col>
      <xdr:colOff>101600</xdr:colOff>
      <xdr:row>77</xdr:row>
      <xdr:rowOff>167297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6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158424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120878</xdr:rowOff>
    </xdr:from>
    <xdr:to>
      <xdr:col>10</xdr:col>
      <xdr:colOff>114300</xdr:colOff>
      <xdr:row>77</xdr:row>
      <xdr:rowOff>62967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151078"/>
          <a:ext cx="889000" cy="1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98730</xdr:rowOff>
    </xdr:from>
    <xdr:to>
      <xdr:col>10</xdr:col>
      <xdr:colOff>165100</xdr:colOff>
      <xdr:row>78</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115684</xdr:rowOff>
    </xdr:from>
    <xdr:to>
      <xdr:col>6</xdr:col>
      <xdr:colOff>38100</xdr:colOff>
      <xdr:row>78</xdr:row>
      <xdr:rowOff>45834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1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36961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17729</xdr:rowOff>
    </xdr:from>
    <xdr:to>
      <xdr:col>24</xdr:col>
      <xdr:colOff>114300</xdr:colOff>
      <xdr:row>77</xdr:row>
      <xdr:rowOff>119329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40606</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7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162395</xdr:rowOff>
    </xdr:from>
    <xdr:to>
      <xdr:col>20</xdr:col>
      <xdr:colOff>38100</xdr:colOff>
      <xdr:row>77</xdr:row>
      <xdr:rowOff>92545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109072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29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2108</xdr:rowOff>
    </xdr:from>
    <xdr:to>
      <xdr:col>15</xdr:col>
      <xdr:colOff>101600</xdr:colOff>
      <xdr:row>77</xdr:row>
      <xdr:rowOff>103708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2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120235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97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70078</xdr:rowOff>
    </xdr:from>
    <xdr:to>
      <xdr:col>10</xdr:col>
      <xdr:colOff>165100</xdr:colOff>
      <xdr:row>77</xdr:row>
      <xdr:rowOff>228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1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16756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87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12167</xdr:rowOff>
    </xdr:from>
    <xdr:to>
      <xdr:col>6</xdr:col>
      <xdr:colOff>38100</xdr:colOff>
      <xdr:row>77</xdr:row>
      <xdr:rowOff>113767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2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130294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9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61511</xdr:rowOff>
    </xdr:from>
    <xdr:to>
      <xdr:col>24</xdr:col>
      <xdr:colOff>62865</xdr:colOff>
      <xdr:row>99</xdr:row>
      <xdr:rowOff>13635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63461"/>
          <a:ext cx="1270" cy="132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17462</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9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13635</xdr:rowOff>
    </xdr:from>
    <xdr:to>
      <xdr:col>24</xdr:col>
      <xdr:colOff>152400</xdr:colOff>
      <xdr:row>99</xdr:row>
      <xdr:rowOff>13635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8188</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61511</xdr:rowOff>
    </xdr:from>
    <xdr:to>
      <xdr:col>24</xdr:col>
      <xdr:colOff>152400</xdr:colOff>
      <xdr:row>91</xdr:row>
      <xdr:rowOff>61511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166965</xdr:rowOff>
    </xdr:from>
    <xdr:to>
      <xdr:col>24</xdr:col>
      <xdr:colOff>63500</xdr:colOff>
      <xdr:row>96</xdr:row>
      <xdr:rowOff>29308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54715"/>
          <a:ext cx="838200" cy="3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9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153777</xdr:rowOff>
    </xdr:from>
    <xdr:to>
      <xdr:col>24</xdr:col>
      <xdr:colOff>114300</xdr:colOff>
      <xdr:row>96</xdr:row>
      <xdr:rowOff>83927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29308</xdr:rowOff>
    </xdr:from>
    <xdr:to>
      <xdr:col>19</xdr:col>
      <xdr:colOff>177800</xdr:colOff>
      <xdr:row>96</xdr:row>
      <xdr:rowOff>69763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88508"/>
          <a:ext cx="889000" cy="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15931</xdr:rowOff>
    </xdr:from>
    <xdr:to>
      <xdr:col>20</xdr:col>
      <xdr:colOff>38100</xdr:colOff>
      <xdr:row>96</xdr:row>
      <xdr:rowOff>117531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108658</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497795" y="1656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29049</xdr:rowOff>
    </xdr:from>
    <xdr:to>
      <xdr:col>15</xdr:col>
      <xdr:colOff>50800</xdr:colOff>
      <xdr:row>96</xdr:row>
      <xdr:rowOff>69763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488249"/>
          <a:ext cx="889000" cy="4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20479</xdr:rowOff>
    </xdr:from>
    <xdr:to>
      <xdr:col>15</xdr:col>
      <xdr:colOff>101600</xdr:colOff>
      <xdr:row>96</xdr:row>
      <xdr:rowOff>122079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113206</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08795" y="1657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29049</xdr:rowOff>
    </xdr:from>
    <xdr:to>
      <xdr:col>10</xdr:col>
      <xdr:colOff>114300</xdr:colOff>
      <xdr:row>96</xdr:row>
      <xdr:rowOff>84837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488249"/>
          <a:ext cx="889000" cy="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24541</xdr:rowOff>
    </xdr:from>
    <xdr:to>
      <xdr:col>10</xdr:col>
      <xdr:colOff>165100</xdr:colOff>
      <xdr:row>96</xdr:row>
      <xdr:rowOff>126141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117268</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19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87933</xdr:rowOff>
    </xdr:from>
    <xdr:to>
      <xdr:col>6</xdr:col>
      <xdr:colOff>38100</xdr:colOff>
      <xdr:row>97</xdr:row>
      <xdr:rowOff>18083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9210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30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116165</xdr:rowOff>
    </xdr:from>
    <xdr:to>
      <xdr:col>24</xdr:col>
      <xdr:colOff>114300</xdr:colOff>
      <xdr:row>96</xdr:row>
      <xdr:rowOff>46315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139042</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5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149958</xdr:rowOff>
    </xdr:from>
    <xdr:to>
      <xdr:col>20</xdr:col>
      <xdr:colOff>38100</xdr:colOff>
      <xdr:row>96</xdr:row>
      <xdr:rowOff>80108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3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96635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621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18963</xdr:rowOff>
    </xdr:from>
    <xdr:to>
      <xdr:col>15</xdr:col>
      <xdr:colOff>101600</xdr:colOff>
      <xdr:row>96</xdr:row>
      <xdr:rowOff>120563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137090</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625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149699</xdr:rowOff>
    </xdr:from>
    <xdr:to>
      <xdr:col>10</xdr:col>
      <xdr:colOff>165100</xdr:colOff>
      <xdr:row>96</xdr:row>
      <xdr:rowOff>79849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96376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621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34037</xdr:rowOff>
    </xdr:from>
    <xdr:to>
      <xdr:col>6</xdr:col>
      <xdr:colOff>38100</xdr:colOff>
      <xdr:row>96</xdr:row>
      <xdr:rowOff>135637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9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152164</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62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63645</xdr:rowOff>
    </xdr:from>
    <xdr:to>
      <xdr:col>54</xdr:col>
      <xdr:colOff>189865</xdr:colOff>
      <xdr:row>37</xdr:row>
      <xdr:rowOff>133825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145"/>
          <a:ext cx="1270"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137652</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8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133825</xdr:rowOff>
    </xdr:from>
    <xdr:to>
      <xdr:col>55</xdr:col>
      <xdr:colOff>88900</xdr:colOff>
      <xdr:row>37</xdr:row>
      <xdr:rowOff>133825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7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10322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63645</xdr:rowOff>
    </xdr:from>
    <xdr:to>
      <xdr:col>55</xdr:col>
      <xdr:colOff>88900</xdr:colOff>
      <xdr:row>30</xdr:row>
      <xdr:rowOff>63645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65923</xdr:rowOff>
    </xdr:from>
    <xdr:to>
      <xdr:col>55</xdr:col>
      <xdr:colOff>0</xdr:colOff>
      <xdr:row>35</xdr:row>
      <xdr:rowOff>70442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66673"/>
          <a:ext cx="8382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143977</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4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165550</xdr:rowOff>
    </xdr:from>
    <xdr:to>
      <xdr:col>55</xdr:col>
      <xdr:colOff>50800</xdr:colOff>
      <xdr:row>36</xdr:row>
      <xdr:rowOff>95700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70442</xdr:rowOff>
    </xdr:from>
    <xdr:to>
      <xdr:col>50</xdr:col>
      <xdr:colOff>114300</xdr:colOff>
      <xdr:row>35</xdr:row>
      <xdr:rowOff>89660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71192"/>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49482</xdr:rowOff>
    </xdr:from>
    <xdr:to>
      <xdr:col>50</xdr:col>
      <xdr:colOff>165100</xdr:colOff>
      <xdr:row>36</xdr:row>
      <xdr:rowOff>151082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2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142209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3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89660</xdr:rowOff>
    </xdr:from>
    <xdr:to>
      <xdr:col>45</xdr:col>
      <xdr:colOff>177800</xdr:colOff>
      <xdr:row>35</xdr:row>
      <xdr:rowOff>127378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090410"/>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75374</xdr:rowOff>
    </xdr:from>
    <xdr:to>
      <xdr:col>46</xdr:col>
      <xdr:colOff>38100</xdr:colOff>
      <xdr:row>37</xdr:row>
      <xdr:rowOff>5524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168101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4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55979</xdr:rowOff>
    </xdr:from>
    <xdr:to>
      <xdr:col>41</xdr:col>
      <xdr:colOff>50800</xdr:colOff>
      <xdr:row>35</xdr:row>
      <xdr:rowOff>127378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56729"/>
          <a:ext cx="889000" cy="7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85684</xdr:rowOff>
    </xdr:from>
    <xdr:to>
      <xdr:col>41</xdr:col>
      <xdr:colOff>101600</xdr:colOff>
      <xdr:row>37</xdr:row>
      <xdr:rowOff>15834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5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6961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5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63122</xdr:rowOff>
    </xdr:from>
    <xdr:to>
      <xdr:col>36</xdr:col>
      <xdr:colOff>165100</xdr:colOff>
      <xdr:row>36</xdr:row>
      <xdr:rowOff>164722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3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155849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2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15123</xdr:rowOff>
    </xdr:from>
    <xdr:to>
      <xdr:col>55</xdr:col>
      <xdr:colOff>50800</xdr:colOff>
      <xdr:row>35</xdr:row>
      <xdr:rowOff>116723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38000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19642</xdr:rowOff>
    </xdr:from>
    <xdr:to>
      <xdr:col>50</xdr:col>
      <xdr:colOff>165100</xdr:colOff>
      <xdr:row>35</xdr:row>
      <xdr:rowOff>121242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2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137769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57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38860</xdr:rowOff>
    </xdr:from>
    <xdr:to>
      <xdr:col>46</xdr:col>
      <xdr:colOff>38100</xdr:colOff>
      <xdr:row>35</xdr:row>
      <xdr:rowOff>140460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156987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58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76578</xdr:rowOff>
    </xdr:from>
    <xdr:to>
      <xdr:col>41</xdr:col>
      <xdr:colOff>101600</xdr:colOff>
      <xdr:row>36</xdr:row>
      <xdr:rowOff>6728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23255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85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5179</xdr:rowOff>
    </xdr:from>
    <xdr:to>
      <xdr:col>36</xdr:col>
      <xdr:colOff>165100</xdr:colOff>
      <xdr:row>35</xdr:row>
      <xdr:rowOff>106779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123306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7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67801</xdr:rowOff>
    </xdr:from>
    <xdr:to>
      <xdr:col>54</xdr:col>
      <xdr:colOff>189865</xdr:colOff>
      <xdr:row>57</xdr:row>
      <xdr:rowOff>165038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83201"/>
          <a:ext cx="1270" cy="9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168865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994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165038</xdr:rowOff>
    </xdr:from>
    <xdr:to>
      <xdr:col>55</xdr:col>
      <xdr:colOff>88900</xdr:colOff>
      <xdr:row>57</xdr:row>
      <xdr:rowOff>165038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993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14478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5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67801</xdr:rowOff>
    </xdr:from>
    <xdr:to>
      <xdr:col>55</xdr:col>
      <xdr:colOff>88900</xdr:colOff>
      <xdr:row>52</xdr:row>
      <xdr:rowOff>67801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8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26077</xdr:rowOff>
    </xdr:from>
    <xdr:to>
      <xdr:col>55</xdr:col>
      <xdr:colOff>0</xdr:colOff>
      <xdr:row>57</xdr:row>
      <xdr:rowOff>101488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627277"/>
          <a:ext cx="838200" cy="2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47722</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48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69295</xdr:rowOff>
    </xdr:from>
    <xdr:to>
      <xdr:col>55</xdr:col>
      <xdr:colOff>50800</xdr:colOff>
      <xdr:row>56</xdr:row>
      <xdr:rowOff>170895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57445</xdr:rowOff>
    </xdr:from>
    <xdr:to>
      <xdr:col>50</xdr:col>
      <xdr:colOff>114300</xdr:colOff>
      <xdr:row>57</xdr:row>
      <xdr:rowOff>101488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30095"/>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134255</xdr:rowOff>
    </xdr:from>
    <xdr:to>
      <xdr:col>50</xdr:col>
      <xdr:colOff>165100</xdr:colOff>
      <xdr:row>57</xdr:row>
      <xdr:rowOff>64405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80932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129555</xdr:rowOff>
    </xdr:from>
    <xdr:to>
      <xdr:col>45</xdr:col>
      <xdr:colOff>177800</xdr:colOff>
      <xdr:row>57</xdr:row>
      <xdr:rowOff>57445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730755"/>
          <a:ext cx="889000" cy="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99616</xdr:rowOff>
    </xdr:from>
    <xdr:to>
      <xdr:col>46</xdr:col>
      <xdr:colOff>38100</xdr:colOff>
      <xdr:row>57</xdr:row>
      <xdr:rowOff>29766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46293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129555</xdr:rowOff>
    </xdr:from>
    <xdr:to>
      <xdr:col>41</xdr:col>
      <xdr:colOff>50800</xdr:colOff>
      <xdr:row>57</xdr:row>
      <xdr:rowOff>97839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730755"/>
          <a:ext cx="889000" cy="1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125686</xdr:rowOff>
    </xdr:from>
    <xdr:to>
      <xdr:col>41</xdr:col>
      <xdr:colOff>101600</xdr:colOff>
      <xdr:row>57</xdr:row>
      <xdr:rowOff>55836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81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140440</xdr:rowOff>
    </xdr:from>
    <xdr:to>
      <xdr:col>36</xdr:col>
      <xdr:colOff>165100</xdr:colOff>
      <xdr:row>57</xdr:row>
      <xdr:rowOff>70590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4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87117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146727</xdr:rowOff>
    </xdr:from>
    <xdr:to>
      <xdr:col>55</xdr:col>
      <xdr:colOff>50800</xdr:colOff>
      <xdr:row>56</xdr:row>
      <xdr:rowOff>76877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169604</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42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50688</xdr:rowOff>
    </xdr:from>
    <xdr:to>
      <xdr:col>50</xdr:col>
      <xdr:colOff>165100</xdr:colOff>
      <xdr:row>57</xdr:row>
      <xdr:rowOff>152288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143415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6645</xdr:rowOff>
    </xdr:from>
    <xdr:to>
      <xdr:col>46</xdr:col>
      <xdr:colOff>38100</xdr:colOff>
      <xdr:row>57</xdr:row>
      <xdr:rowOff>108245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7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99372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7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78755</xdr:rowOff>
    </xdr:from>
    <xdr:to>
      <xdr:col>41</xdr:col>
      <xdr:colOff>101600</xdr:colOff>
      <xdr:row>57</xdr:row>
      <xdr:rowOff>8905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6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25432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45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47039</xdr:rowOff>
    </xdr:from>
    <xdr:to>
      <xdr:col>36</xdr:col>
      <xdr:colOff>165100</xdr:colOff>
      <xdr:row>57</xdr:row>
      <xdr:rowOff>148639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1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139766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1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158090</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1988140"/>
          <a:ext cx="1270" cy="1600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104767</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158090</xdr:rowOff>
    </xdr:from>
    <xdr:to>
      <xdr:col>55</xdr:col>
      <xdr:colOff>88900</xdr:colOff>
      <xdr:row>69</xdr:row>
      <xdr:rowOff>158090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198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122784</xdr:rowOff>
    </xdr:from>
    <xdr:to>
      <xdr:col>55</xdr:col>
      <xdr:colOff>0</xdr:colOff>
      <xdr:row>78</xdr:row>
      <xdr:rowOff>25540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638634"/>
          <a:ext cx="838200" cy="76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64952</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6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86525</xdr:rowOff>
    </xdr:from>
    <xdr:to>
      <xdr:col>55</xdr:col>
      <xdr:colOff>50800</xdr:colOff>
      <xdr:row>78</xdr:row>
      <xdr:rowOff>16675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25540</xdr:rowOff>
    </xdr:from>
    <xdr:to>
      <xdr:col>50</xdr:col>
      <xdr:colOff>114300</xdr:colOff>
      <xdr:row>78</xdr:row>
      <xdr:rowOff>116167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98640"/>
          <a:ext cx="889000" cy="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157620</xdr:rowOff>
    </xdr:from>
    <xdr:to>
      <xdr:col>50</xdr:col>
      <xdr:colOff>165100</xdr:colOff>
      <xdr:row>78</xdr:row>
      <xdr:rowOff>87770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78897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75031</xdr:rowOff>
    </xdr:from>
    <xdr:to>
      <xdr:col>45</xdr:col>
      <xdr:colOff>177800</xdr:colOff>
      <xdr:row>78</xdr:row>
      <xdr:rowOff>116167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76681"/>
          <a:ext cx="889000" cy="2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123140</xdr:rowOff>
    </xdr:from>
    <xdr:to>
      <xdr:col>46</xdr:col>
      <xdr:colOff>38100</xdr:colOff>
      <xdr:row>78</xdr:row>
      <xdr:rowOff>53290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69817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31114</xdr:rowOff>
    </xdr:from>
    <xdr:to>
      <xdr:col>41</xdr:col>
      <xdr:colOff>50800</xdr:colOff>
      <xdr:row>77</xdr:row>
      <xdr:rowOff>75031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32764"/>
          <a:ext cx="889000" cy="4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160871</xdr:rowOff>
    </xdr:from>
    <xdr:to>
      <xdr:col>41</xdr:col>
      <xdr:colOff>101600</xdr:colOff>
      <xdr:row>78</xdr:row>
      <xdr:rowOff>91021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6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82148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147320</xdr:rowOff>
    </xdr:from>
    <xdr:to>
      <xdr:col>36</xdr:col>
      <xdr:colOff>165100</xdr:colOff>
      <xdr:row>77</xdr:row>
      <xdr:rowOff>77470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93997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71984</xdr:rowOff>
    </xdr:from>
    <xdr:to>
      <xdr:col>55</xdr:col>
      <xdr:colOff>50800</xdr:colOff>
      <xdr:row>74</xdr:row>
      <xdr:rowOff>2134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5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94861</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4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146190</xdr:rowOff>
    </xdr:from>
    <xdr:to>
      <xdr:col>50</xdr:col>
      <xdr:colOff>165100</xdr:colOff>
      <xdr:row>78</xdr:row>
      <xdr:rowOff>76340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92867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1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65367</xdr:rowOff>
    </xdr:from>
    <xdr:to>
      <xdr:col>46</xdr:col>
      <xdr:colOff>38100</xdr:colOff>
      <xdr:row>78</xdr:row>
      <xdr:rowOff>166967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158094</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24231</xdr:rowOff>
    </xdr:from>
    <xdr:to>
      <xdr:col>41</xdr:col>
      <xdr:colOff>101600</xdr:colOff>
      <xdr:row>77</xdr:row>
      <xdr:rowOff>125831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142358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0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151764</xdr:rowOff>
    </xdr:from>
    <xdr:to>
      <xdr:col>36</xdr:col>
      <xdr:colOff>165100</xdr:colOff>
      <xdr:row>77</xdr:row>
      <xdr:rowOff>81914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18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73041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2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155384</xdr:rowOff>
    </xdr:from>
    <xdr:to>
      <xdr:col>54</xdr:col>
      <xdr:colOff>189865</xdr:colOff>
      <xdr:row>98</xdr:row>
      <xdr:rowOff>64897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14434"/>
          <a:ext cx="1270" cy="145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68724</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64897</xdr:rowOff>
    </xdr:from>
    <xdr:to>
      <xdr:col>55</xdr:col>
      <xdr:colOff>88900</xdr:colOff>
      <xdr:row>98</xdr:row>
      <xdr:rowOff>64897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6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102061</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1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155384</xdr:rowOff>
    </xdr:from>
    <xdr:to>
      <xdr:col>55</xdr:col>
      <xdr:colOff>88900</xdr:colOff>
      <xdr:row>89</xdr:row>
      <xdr:rowOff>155384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14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136843</xdr:rowOff>
    </xdr:from>
    <xdr:to>
      <xdr:col>55</xdr:col>
      <xdr:colOff>0</xdr:colOff>
      <xdr:row>98</xdr:row>
      <xdr:rowOff>33313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67493"/>
          <a:ext cx="838200" cy="6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72838</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89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49961</xdr:rowOff>
    </xdr:from>
    <xdr:to>
      <xdr:col>55</xdr:col>
      <xdr:colOff>50800</xdr:colOff>
      <xdr:row>95</xdr:row>
      <xdr:rowOff>151561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3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101994</xdr:rowOff>
    </xdr:from>
    <xdr:to>
      <xdr:col>50</xdr:col>
      <xdr:colOff>114300</xdr:colOff>
      <xdr:row>98</xdr:row>
      <xdr:rowOff>33313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32644"/>
          <a:ext cx="889000" cy="10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140145</xdr:rowOff>
    </xdr:from>
    <xdr:to>
      <xdr:col>50</xdr:col>
      <xdr:colOff>165100</xdr:colOff>
      <xdr:row>96</xdr:row>
      <xdr:rowOff>70295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86822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148476</xdr:rowOff>
    </xdr:from>
    <xdr:to>
      <xdr:col>45</xdr:col>
      <xdr:colOff>177800</xdr:colOff>
      <xdr:row>97</xdr:row>
      <xdr:rowOff>101994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36226"/>
          <a:ext cx="889000" cy="2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99467</xdr:rowOff>
    </xdr:from>
    <xdr:to>
      <xdr:col>46</xdr:col>
      <xdr:colOff>38100</xdr:colOff>
      <xdr:row>96</xdr:row>
      <xdr:rowOff>29617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38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46144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16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148476</xdr:rowOff>
    </xdr:from>
    <xdr:to>
      <xdr:col>41</xdr:col>
      <xdr:colOff>50800</xdr:colOff>
      <xdr:row>98</xdr:row>
      <xdr:rowOff>91326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436226"/>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107962</xdr:rowOff>
    </xdr:from>
    <xdr:to>
      <xdr:col>41</xdr:col>
      <xdr:colOff>101600</xdr:colOff>
      <xdr:row>96</xdr:row>
      <xdr:rowOff>38112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9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29239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152400</xdr:rowOff>
    </xdr:from>
    <xdr:to>
      <xdr:col>36</xdr:col>
      <xdr:colOff>165100</xdr:colOff>
      <xdr:row>97</xdr:row>
      <xdr:rowOff>82550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99077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8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86043</xdr:rowOff>
    </xdr:from>
    <xdr:to>
      <xdr:col>55</xdr:col>
      <xdr:colOff>50800</xdr:colOff>
      <xdr:row>98</xdr:row>
      <xdr:rowOff>16193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153963</xdr:rowOff>
    </xdr:from>
    <xdr:to>
      <xdr:col>50</xdr:col>
      <xdr:colOff>165100</xdr:colOff>
      <xdr:row>98</xdr:row>
      <xdr:rowOff>84113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75240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51194</xdr:rowOff>
    </xdr:from>
    <xdr:to>
      <xdr:col>46</xdr:col>
      <xdr:colOff>38100</xdr:colOff>
      <xdr:row>97</xdr:row>
      <xdr:rowOff>152794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8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143921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97676</xdr:rowOff>
    </xdr:from>
    <xdr:to>
      <xdr:col>41</xdr:col>
      <xdr:colOff>101600</xdr:colOff>
      <xdr:row>96</xdr:row>
      <xdr:rowOff>27826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44353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1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40526</xdr:rowOff>
    </xdr:from>
    <xdr:to>
      <xdr:col>36</xdr:col>
      <xdr:colOff>165100</xdr:colOff>
      <xdr:row>98</xdr:row>
      <xdr:rowOff>142126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133253</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35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168142</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654542"/>
          <a:ext cx="1269" cy="1076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114819</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42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168142</xdr:rowOff>
    </xdr:from>
    <xdr:to>
      <xdr:col>86</xdr:col>
      <xdr:colOff>25400</xdr:colOff>
      <xdr:row>32</xdr:row>
      <xdr:rowOff>168142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6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152749</xdr:rowOff>
    </xdr:from>
    <xdr:to>
      <xdr:col>85</xdr:col>
      <xdr:colOff>127000</xdr:colOff>
      <xdr:row>38</xdr:row>
      <xdr:rowOff>59347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496399"/>
          <a:ext cx="838200" cy="7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163225</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06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13348</xdr:rowOff>
    </xdr:from>
    <xdr:to>
      <xdr:col>85</xdr:col>
      <xdr:colOff>177800</xdr:colOff>
      <xdr:row>38</xdr:row>
      <xdr:rowOff>114948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152749</xdr:rowOff>
    </xdr:from>
    <xdr:to>
      <xdr:col>81</xdr:col>
      <xdr:colOff>50800</xdr:colOff>
      <xdr:row>38</xdr:row>
      <xdr:rowOff>105315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496399"/>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48171</xdr:rowOff>
    </xdr:from>
    <xdr:to>
      <xdr:col>81</xdr:col>
      <xdr:colOff>101600</xdr:colOff>
      <xdr:row>38</xdr:row>
      <xdr:rowOff>149771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140898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65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48603</xdr:rowOff>
    </xdr:from>
    <xdr:to>
      <xdr:col>76</xdr:col>
      <xdr:colOff>114300</xdr:colOff>
      <xdr:row>38</xdr:row>
      <xdr:rowOff>105315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220803"/>
          <a:ext cx="889000" cy="39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114351</xdr:rowOff>
    </xdr:from>
    <xdr:to>
      <xdr:col>76</xdr:col>
      <xdr:colOff>165100</xdr:colOff>
      <xdr:row>39</xdr:row>
      <xdr:rowOff>44501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35628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2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106953</xdr:rowOff>
    </xdr:from>
    <xdr:to>
      <xdr:col>71</xdr:col>
      <xdr:colOff>177800</xdr:colOff>
      <xdr:row>36</xdr:row>
      <xdr:rowOff>48603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5421903"/>
          <a:ext cx="889000" cy="79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81394</xdr:rowOff>
    </xdr:from>
    <xdr:to>
      <xdr:col>72</xdr:col>
      <xdr:colOff>38100</xdr:colOff>
      <xdr:row>39</xdr:row>
      <xdr:rowOff>11544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6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99930</xdr:rowOff>
    </xdr:from>
    <xdr:to>
      <xdr:col>67</xdr:col>
      <xdr:colOff>101600</xdr:colOff>
      <xdr:row>39</xdr:row>
      <xdr:rowOff>30080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21207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70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8547</xdr:rowOff>
    </xdr:from>
    <xdr:to>
      <xdr:col>85</xdr:col>
      <xdr:colOff>177800</xdr:colOff>
      <xdr:row>38</xdr:row>
      <xdr:rowOff>110147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31424</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101949</xdr:rowOff>
    </xdr:from>
    <xdr:to>
      <xdr:col>81</xdr:col>
      <xdr:colOff>101600</xdr:colOff>
      <xdr:row>38</xdr:row>
      <xdr:rowOff>32099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48626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2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54515</xdr:rowOff>
    </xdr:from>
    <xdr:to>
      <xdr:col>76</xdr:col>
      <xdr:colOff>165100</xdr:colOff>
      <xdr:row>38</xdr:row>
      <xdr:rowOff>156115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344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169253</xdr:rowOff>
    </xdr:from>
    <xdr:to>
      <xdr:col>72</xdr:col>
      <xdr:colOff>38100</xdr:colOff>
      <xdr:row>36</xdr:row>
      <xdr:rowOff>99403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17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115930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59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56153</xdr:rowOff>
    </xdr:from>
    <xdr:to>
      <xdr:col>67</xdr:col>
      <xdr:colOff>101600</xdr:colOff>
      <xdr:row>31</xdr:row>
      <xdr:rowOff>157753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53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2830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514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121557</xdr:rowOff>
    </xdr:from>
    <xdr:to>
      <xdr:col>67</xdr:col>
      <xdr:colOff>101600</xdr:colOff>
      <xdr:row>51</xdr:row>
      <xdr:rowOff>51707</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68234</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143367</xdr:rowOff>
    </xdr:from>
    <xdr:to>
      <xdr:col>85</xdr:col>
      <xdr:colOff>126364</xdr:colOff>
      <xdr:row>78</xdr:row>
      <xdr:rowOff>113534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44867"/>
          <a:ext cx="1269" cy="1341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117361</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113534</xdr:rowOff>
    </xdr:from>
    <xdr:to>
      <xdr:col>86</xdr:col>
      <xdr:colOff>25400</xdr:colOff>
      <xdr:row>78</xdr:row>
      <xdr:rowOff>113534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8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90044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143367</xdr:rowOff>
    </xdr:from>
    <xdr:to>
      <xdr:col>86</xdr:col>
      <xdr:colOff>25400</xdr:colOff>
      <xdr:row>70</xdr:row>
      <xdr:rowOff>143367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44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64729</xdr:rowOff>
    </xdr:from>
    <xdr:to>
      <xdr:col>85</xdr:col>
      <xdr:colOff>127000</xdr:colOff>
      <xdr:row>74</xdr:row>
      <xdr:rowOff>76797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409129"/>
          <a:ext cx="838200" cy="35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1195</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31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22768</xdr:rowOff>
    </xdr:from>
    <xdr:to>
      <xdr:col>85</xdr:col>
      <xdr:colOff>177800</xdr:colOff>
      <xdr:row>76</xdr:row>
      <xdr:rowOff>124368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76797</xdr:rowOff>
    </xdr:from>
    <xdr:to>
      <xdr:col>81</xdr:col>
      <xdr:colOff>50800</xdr:colOff>
      <xdr:row>74</xdr:row>
      <xdr:rowOff>86903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764097"/>
          <a:ext cx="8890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19396</xdr:rowOff>
    </xdr:from>
    <xdr:to>
      <xdr:col>81</xdr:col>
      <xdr:colOff>101600</xdr:colOff>
      <xdr:row>76</xdr:row>
      <xdr:rowOff>120996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112123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4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86903</xdr:rowOff>
    </xdr:from>
    <xdr:to>
      <xdr:col>76</xdr:col>
      <xdr:colOff>114300</xdr:colOff>
      <xdr:row>74</xdr:row>
      <xdr:rowOff>124051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774203"/>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24767</xdr:rowOff>
    </xdr:from>
    <xdr:to>
      <xdr:col>76</xdr:col>
      <xdr:colOff>165100</xdr:colOff>
      <xdr:row>76</xdr:row>
      <xdr:rowOff>126367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5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117494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124051</xdr:rowOff>
    </xdr:from>
    <xdr:to>
      <xdr:col>71</xdr:col>
      <xdr:colOff>177800</xdr:colOff>
      <xdr:row>74</xdr:row>
      <xdr:rowOff>165236</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811351"/>
          <a:ext cx="8890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30331</xdr:rowOff>
    </xdr:from>
    <xdr:to>
      <xdr:col>72</xdr:col>
      <xdr:colOff>38100</xdr:colOff>
      <xdr:row>76</xdr:row>
      <xdr:rowOff>131931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6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123058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5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83595</xdr:rowOff>
    </xdr:from>
    <xdr:to>
      <xdr:col>67</xdr:col>
      <xdr:colOff>101600</xdr:colOff>
      <xdr:row>77</xdr:row>
      <xdr:rowOff>13745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4872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13929</xdr:rowOff>
    </xdr:from>
    <xdr:to>
      <xdr:col>85</xdr:col>
      <xdr:colOff>177800</xdr:colOff>
      <xdr:row>72</xdr:row>
      <xdr:rowOff>115529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3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36806</xdr:rowOff>
    </xdr:from>
    <xdr:ext cx="599010"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20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25997</xdr:rowOff>
    </xdr:from>
    <xdr:to>
      <xdr:col>81</xdr:col>
      <xdr:colOff>101600</xdr:colOff>
      <xdr:row>74</xdr:row>
      <xdr:rowOff>127597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71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144124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8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36103</xdr:rowOff>
    </xdr:from>
    <xdr:to>
      <xdr:col>76</xdr:col>
      <xdr:colOff>165100</xdr:colOff>
      <xdr:row>74</xdr:row>
      <xdr:rowOff>137703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7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154230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49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73251</xdr:rowOff>
    </xdr:from>
    <xdr:to>
      <xdr:col>72</xdr:col>
      <xdr:colOff>38100</xdr:colOff>
      <xdr:row>75</xdr:row>
      <xdr:rowOff>3401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76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19928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5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114436</xdr:rowOff>
    </xdr:from>
    <xdr:to>
      <xdr:col>67</xdr:col>
      <xdr:colOff>101600</xdr:colOff>
      <xdr:row>75</xdr:row>
      <xdr:rowOff>44586</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8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61113</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5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153485</xdr:rowOff>
    </xdr:from>
    <xdr:to>
      <xdr:col>85</xdr:col>
      <xdr:colOff>126364</xdr:colOff>
      <xdr:row>99</xdr:row>
      <xdr:rowOff>38422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583985"/>
          <a:ext cx="1269" cy="142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42249</xdr:rowOff>
    </xdr:from>
    <xdr:ext cx="378565"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7015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38422</xdr:rowOff>
    </xdr:from>
    <xdr:to>
      <xdr:col>86</xdr:col>
      <xdr:colOff>25400</xdr:colOff>
      <xdr:row>99</xdr:row>
      <xdr:rowOff>38422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70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100162</xdr:rowOff>
    </xdr:from>
    <xdr:ext cx="599010"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59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153485</xdr:rowOff>
    </xdr:from>
    <xdr:to>
      <xdr:col>86</xdr:col>
      <xdr:colOff>25400</xdr:colOff>
      <xdr:row>90</xdr:row>
      <xdr:rowOff>153485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58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154887</xdr:rowOff>
    </xdr:from>
    <xdr:to>
      <xdr:col>85</xdr:col>
      <xdr:colOff>127000</xdr:colOff>
      <xdr:row>98</xdr:row>
      <xdr:rowOff>81628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6785537"/>
          <a:ext cx="838200" cy="9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152396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78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2519</xdr:rowOff>
    </xdr:from>
    <xdr:to>
      <xdr:col>85</xdr:col>
      <xdr:colOff>177800</xdr:colOff>
      <xdr:row>98</xdr:row>
      <xdr:rowOff>104119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80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55834</xdr:rowOff>
    </xdr:from>
    <xdr:to>
      <xdr:col>81</xdr:col>
      <xdr:colOff>50800</xdr:colOff>
      <xdr:row>98</xdr:row>
      <xdr:rowOff>81628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4592300" y="16857934"/>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23955</xdr:rowOff>
    </xdr:from>
    <xdr:to>
      <xdr:col>81</xdr:col>
      <xdr:colOff>101600</xdr:colOff>
      <xdr:row>98</xdr:row>
      <xdr:rowOff>125555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82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142082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0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19403</xdr:rowOff>
    </xdr:from>
    <xdr:to>
      <xdr:col>76</xdr:col>
      <xdr:colOff>114300</xdr:colOff>
      <xdr:row>98</xdr:row>
      <xdr:rowOff>55834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821503"/>
          <a:ext cx="889000" cy="3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50183</xdr:rowOff>
    </xdr:from>
    <xdr:to>
      <xdr:col>76</xdr:col>
      <xdr:colOff>165100</xdr:colOff>
      <xdr:row>98</xdr:row>
      <xdr:rowOff>151783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8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142910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9520</xdr:rowOff>
    </xdr:from>
    <xdr:to>
      <xdr:col>71</xdr:col>
      <xdr:colOff>177800</xdr:colOff>
      <xdr:row>98</xdr:row>
      <xdr:rowOff>19403</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2814300" y="16811620"/>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34996</xdr:rowOff>
    </xdr:from>
    <xdr:to>
      <xdr:col>72</xdr:col>
      <xdr:colOff>38100</xdr:colOff>
      <xdr:row>98</xdr:row>
      <xdr:rowOff>136596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8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127723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61506</xdr:rowOff>
    </xdr:from>
    <xdr:to>
      <xdr:col>67</xdr:col>
      <xdr:colOff>101600</xdr:colOff>
      <xdr:row>98</xdr:row>
      <xdr:rowOff>163106</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86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154233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95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104087</xdr:rowOff>
    </xdr:from>
    <xdr:to>
      <xdr:col>85</xdr:col>
      <xdr:colOff>177800</xdr:colOff>
      <xdr:row>98</xdr:row>
      <xdr:rowOff>34237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7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126964</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58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30828</xdr:rowOff>
    </xdr:from>
    <xdr:to>
      <xdr:col>81</xdr:col>
      <xdr:colOff>101600</xdr:colOff>
      <xdr:row>98</xdr:row>
      <xdr:rowOff>132428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83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123555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9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5034</xdr:rowOff>
    </xdr:from>
    <xdr:to>
      <xdr:col>76</xdr:col>
      <xdr:colOff>165100</xdr:colOff>
      <xdr:row>98</xdr:row>
      <xdr:rowOff>106634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8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123161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5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140053</xdr:rowOff>
    </xdr:from>
    <xdr:to>
      <xdr:col>72</xdr:col>
      <xdr:colOff>38100</xdr:colOff>
      <xdr:row>98</xdr:row>
      <xdr:rowOff>70203</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7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86730</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5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130170</xdr:rowOff>
    </xdr:from>
    <xdr:to>
      <xdr:col>67</xdr:col>
      <xdr:colOff>101600</xdr:colOff>
      <xdr:row>98</xdr:row>
      <xdr:rowOff>60320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7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76847</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5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13437</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328387"/>
          <a:ext cx="1269" cy="140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131564</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510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13437</xdr:rowOff>
    </xdr:from>
    <xdr:to>
      <xdr:col>116</xdr:col>
      <xdr:colOff>152400</xdr:colOff>
      <xdr:row>31</xdr:row>
      <xdr:rowOff>13437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32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43612</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1323300" y="6730162"/>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62437</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40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39560</xdr:rowOff>
    </xdr:from>
    <xdr:to>
      <xdr:col>116</xdr:col>
      <xdr:colOff>114300</xdr:colOff>
      <xdr:row>38</xdr:row>
      <xdr:rowOff>141160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43612</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0434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54039</xdr:rowOff>
    </xdr:from>
    <xdr:to>
      <xdr:col>112</xdr:col>
      <xdr:colOff>38100</xdr:colOff>
      <xdr:row>38</xdr:row>
      <xdr:rowOff>155639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716</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28169</xdr:rowOff>
    </xdr:from>
    <xdr:to>
      <xdr:col>107</xdr:col>
      <xdr:colOff>101600</xdr:colOff>
      <xdr:row>38</xdr:row>
      <xdr:rowOff>129769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146295</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44412</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45466</xdr:rowOff>
    </xdr:from>
    <xdr:to>
      <xdr:col>102</xdr:col>
      <xdr:colOff>165100</xdr:colOff>
      <xdr:row>38</xdr:row>
      <xdr:rowOff>147066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163593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59410</xdr:rowOff>
    </xdr:from>
    <xdr:to>
      <xdr:col>98</xdr:col>
      <xdr:colOff>38100</xdr:colOff>
      <xdr:row>38</xdr:row>
      <xdr:rowOff>161010</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6088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164262</xdr:rowOff>
    </xdr:from>
    <xdr:to>
      <xdr:col>112</xdr:col>
      <xdr:colOff>38100</xdr:colOff>
      <xdr:row>39</xdr:row>
      <xdr:rowOff>94412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85539</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166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165062</xdr:rowOff>
    </xdr:from>
    <xdr:to>
      <xdr:col>98</xdr:col>
      <xdr:colOff>38100</xdr:colOff>
      <xdr:row>39</xdr:row>
      <xdr:rowOff>95212</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86339</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531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a:extLst>
            <a:ext uri="{FF2B5EF4-FFF2-40B4-BE49-F238E27FC236}">
              <a16:creationId xmlns:a16="http://schemas.microsoft.com/office/drawing/2014/main" id="{00000000-0008-0000-06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137904</xdr:rowOff>
    </xdr:from>
    <xdr:to>
      <xdr:col>116</xdr:col>
      <xdr:colOff>62864</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2159595" y="8710404"/>
          <a:ext cx="1269" cy="1504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5" name="貸付金最小値テキスト">
          <a:extLst>
            <a:ext uri="{FF2B5EF4-FFF2-40B4-BE49-F238E27FC236}">
              <a16:creationId xmlns:a16="http://schemas.microsoft.com/office/drawing/2014/main" id="{00000000-0008-0000-0600-000025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84581</xdr:rowOff>
    </xdr:from>
    <xdr:ext cx="534377" cy="259045"/>
    <xdr:sp macro="" textlink="">
      <xdr:nvSpPr>
        <xdr:cNvPr id="807" name="貸付金最大値テキスト">
          <a:extLst>
            <a:ext uri="{FF2B5EF4-FFF2-40B4-BE49-F238E27FC236}">
              <a16:creationId xmlns:a16="http://schemas.microsoft.com/office/drawing/2014/main" id="{00000000-0008-0000-0600-000027030000}"/>
            </a:ext>
          </a:extLst>
        </xdr:cNvPr>
        <xdr:cNvSpPr txBox="1"/>
      </xdr:nvSpPr>
      <xdr:spPr>
        <a:xfrm>
          <a:off x="22212300" y="84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137904</xdr:rowOff>
    </xdr:from>
    <xdr:to>
      <xdr:col>116</xdr:col>
      <xdr:colOff>152400</xdr:colOff>
      <xdr:row>50</xdr:row>
      <xdr:rowOff>137904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871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49468</xdr:rowOff>
    </xdr:from>
    <xdr:to>
      <xdr:col>116</xdr:col>
      <xdr:colOff>63500</xdr:colOff>
      <xdr:row>59</xdr:row>
      <xdr:rowOff>53028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1323300" y="10165018"/>
          <a:ext cx="8382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84345</xdr:rowOff>
    </xdr:from>
    <xdr:ext cx="469744" cy="259045"/>
    <xdr:sp macro="" textlink="">
      <xdr:nvSpPr>
        <xdr:cNvPr id="810" name="貸付金平均値テキスト">
          <a:extLst>
            <a:ext uri="{FF2B5EF4-FFF2-40B4-BE49-F238E27FC236}">
              <a16:creationId xmlns:a16="http://schemas.microsoft.com/office/drawing/2014/main" id="{00000000-0008-0000-0600-00002A030000}"/>
            </a:ext>
          </a:extLst>
        </xdr:cNvPr>
        <xdr:cNvSpPr txBox="1"/>
      </xdr:nvSpPr>
      <xdr:spPr>
        <a:xfrm>
          <a:off x="22212300" y="985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2110700" y="1000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49468</xdr:rowOff>
    </xdr:from>
    <xdr:to>
      <xdr:col>111</xdr:col>
      <xdr:colOff>177800</xdr:colOff>
      <xdr:row>59</xdr:row>
      <xdr:rowOff>51329</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20434300" y="10165018"/>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61533</xdr:rowOff>
    </xdr:from>
    <xdr:to>
      <xdr:col>112</xdr:col>
      <xdr:colOff>38100</xdr:colOff>
      <xdr:row>58</xdr:row>
      <xdr:rowOff>163133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1272500" y="1000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80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51329</xdr:rowOff>
    </xdr:from>
    <xdr:to>
      <xdr:col>107</xdr:col>
      <xdr:colOff>50800</xdr:colOff>
      <xdr:row>59</xdr:row>
      <xdr:rowOff>55281</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9545300" y="10166879"/>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36388</xdr:rowOff>
    </xdr:from>
    <xdr:to>
      <xdr:col>107</xdr:col>
      <xdr:colOff>101600</xdr:colOff>
      <xdr:row>58</xdr:row>
      <xdr:rowOff>137988</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03835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154515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75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66874</xdr:rowOff>
    </xdr:from>
    <xdr:to>
      <xdr:col>102</xdr:col>
      <xdr:colOff>114300</xdr:colOff>
      <xdr:row>59</xdr:row>
      <xdr:rowOff>55281</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656300" y="9668074"/>
          <a:ext cx="889000" cy="50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36583</xdr:rowOff>
    </xdr:from>
    <xdr:to>
      <xdr:col>102</xdr:col>
      <xdr:colOff>165100</xdr:colOff>
      <xdr:row>58</xdr:row>
      <xdr:rowOff>138183</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19494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154710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10261</xdr:rowOff>
    </xdr:from>
    <xdr:to>
      <xdr:col>98</xdr:col>
      <xdr:colOff>38100</xdr:colOff>
      <xdr:row>58</xdr:row>
      <xdr:rowOff>111861</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8605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102988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2228</xdr:rowOff>
    </xdr:from>
    <xdr:to>
      <xdr:col>116</xdr:col>
      <xdr:colOff>114300</xdr:colOff>
      <xdr:row>59</xdr:row>
      <xdr:rowOff>103828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2110700" y="1011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88605</xdr:rowOff>
    </xdr:from>
    <xdr:ext cx="469744" cy="259045"/>
    <xdr:sp macro="" textlink="">
      <xdr:nvSpPr>
        <xdr:cNvPr id="829" name="貸付金該当値テキスト">
          <a:extLst>
            <a:ext uri="{FF2B5EF4-FFF2-40B4-BE49-F238E27FC236}">
              <a16:creationId xmlns:a16="http://schemas.microsoft.com/office/drawing/2014/main" id="{00000000-0008-0000-0600-00003D030000}"/>
            </a:ext>
          </a:extLst>
        </xdr:cNvPr>
        <xdr:cNvSpPr txBox="1"/>
      </xdr:nvSpPr>
      <xdr:spPr>
        <a:xfrm>
          <a:off x="22212300" y="1003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170118</xdr:rowOff>
    </xdr:from>
    <xdr:to>
      <xdr:col>112</xdr:col>
      <xdr:colOff>38100</xdr:colOff>
      <xdr:row>59</xdr:row>
      <xdr:rowOff>100268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1272500" y="101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91395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88428" y="1020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529</xdr:rowOff>
    </xdr:from>
    <xdr:to>
      <xdr:col>107</xdr:col>
      <xdr:colOff>101600</xdr:colOff>
      <xdr:row>59</xdr:row>
      <xdr:rowOff>102129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0383500" y="1011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93256</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99428" y="1020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4481</xdr:rowOff>
    </xdr:from>
    <xdr:to>
      <xdr:col>102</xdr:col>
      <xdr:colOff>165100</xdr:colOff>
      <xdr:row>59</xdr:row>
      <xdr:rowOff>106081</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19494500" y="1012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97208</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9310428" y="1021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16074</xdr:rowOff>
    </xdr:from>
    <xdr:to>
      <xdr:col>98</xdr:col>
      <xdr:colOff>38100</xdr:colOff>
      <xdr:row>56</xdr:row>
      <xdr:rowOff>117674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8605500" y="961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134201</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389111" y="93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155724</xdr:rowOff>
    </xdr:from>
    <xdr:to>
      <xdr:col>116</xdr:col>
      <xdr:colOff>62864</xdr:colOff>
      <xdr:row>79</xdr:row>
      <xdr:rowOff>98509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157224"/>
          <a:ext cx="1269" cy="1485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102336</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6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98509</xdr:rowOff>
    </xdr:from>
    <xdr:to>
      <xdr:col>116</xdr:col>
      <xdr:colOff>152400</xdr:colOff>
      <xdr:row>79</xdr:row>
      <xdr:rowOff>98509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64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102401</xdr:rowOff>
    </xdr:from>
    <xdr:ext cx="599010"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193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155724</xdr:rowOff>
    </xdr:from>
    <xdr:to>
      <xdr:col>116</xdr:col>
      <xdr:colOff>152400</xdr:colOff>
      <xdr:row>70</xdr:row>
      <xdr:rowOff>155724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15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150389</xdr:rowOff>
    </xdr:from>
    <xdr:to>
      <xdr:col>116</xdr:col>
      <xdr:colOff>63500</xdr:colOff>
      <xdr:row>76</xdr:row>
      <xdr:rowOff>160057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1323300" y="13180589"/>
          <a:ext cx="8382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60872</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3262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82445</xdr:rowOff>
    </xdr:from>
    <xdr:to>
      <xdr:col>116</xdr:col>
      <xdr:colOff>114300</xdr:colOff>
      <xdr:row>78</xdr:row>
      <xdr:rowOff>12595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328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132286</xdr:rowOff>
    </xdr:from>
    <xdr:to>
      <xdr:col>111</xdr:col>
      <xdr:colOff>177800</xdr:colOff>
      <xdr:row>76</xdr:row>
      <xdr:rowOff>150389</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3162486"/>
          <a:ext cx="889000" cy="1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73834</xdr:rowOff>
    </xdr:from>
    <xdr:to>
      <xdr:col>112</xdr:col>
      <xdr:colOff>38100</xdr:colOff>
      <xdr:row>78</xdr:row>
      <xdr:rowOff>3984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327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166561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6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101295</xdr:rowOff>
    </xdr:from>
    <xdr:to>
      <xdr:col>107</xdr:col>
      <xdr:colOff>50800</xdr:colOff>
      <xdr:row>76</xdr:row>
      <xdr:rowOff>132286</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9545300" y="13131495"/>
          <a:ext cx="889000" cy="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63057</xdr:rowOff>
    </xdr:from>
    <xdr:to>
      <xdr:col>107</xdr:col>
      <xdr:colOff>101600</xdr:colOff>
      <xdr:row>77</xdr:row>
      <xdr:rowOff>164657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32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155784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50851</xdr:rowOff>
    </xdr:from>
    <xdr:to>
      <xdr:col>102</xdr:col>
      <xdr:colOff>114300</xdr:colOff>
      <xdr:row>76</xdr:row>
      <xdr:rowOff>101295</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656300" y="13081051"/>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65996</xdr:rowOff>
    </xdr:from>
    <xdr:to>
      <xdr:col>102</xdr:col>
      <xdr:colOff>165100</xdr:colOff>
      <xdr:row>77</xdr:row>
      <xdr:rowOff>167596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158723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36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91360</xdr:rowOff>
    </xdr:from>
    <xdr:to>
      <xdr:col>98</xdr:col>
      <xdr:colOff>38100</xdr:colOff>
      <xdr:row>78</xdr:row>
      <xdr:rowOff>21510</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12637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109257</xdr:rowOff>
    </xdr:from>
    <xdr:to>
      <xdr:col>116</xdr:col>
      <xdr:colOff>114300</xdr:colOff>
      <xdr:row>77</xdr:row>
      <xdr:rowOff>39407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1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132134</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9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99589</xdr:rowOff>
    </xdr:from>
    <xdr:to>
      <xdr:col>112</xdr:col>
      <xdr:colOff>38100</xdr:colOff>
      <xdr:row>77</xdr:row>
      <xdr:rowOff>29739</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12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46267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90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81486</xdr:rowOff>
    </xdr:from>
    <xdr:to>
      <xdr:col>107</xdr:col>
      <xdr:colOff>101600</xdr:colOff>
      <xdr:row>77</xdr:row>
      <xdr:rowOff>11636</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1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28163</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88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50495</xdr:rowOff>
    </xdr:from>
    <xdr:to>
      <xdr:col>102</xdr:col>
      <xdr:colOff>165100</xdr:colOff>
      <xdr:row>76</xdr:row>
      <xdr:rowOff>152095</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0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168622</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8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51</xdr:rowOff>
    </xdr:from>
    <xdr:to>
      <xdr:col>98</xdr:col>
      <xdr:colOff>38100</xdr:colOff>
      <xdr:row>76</xdr:row>
      <xdr:rowOff>101651</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03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118178</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8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令和元年度に類似団体平均を大きく上回っているのは補助費等、公債費、繰出金である。これらは、近年増加傾向にある扶助費とともに、恒常的に類似団体平均を上回っている歳出である。</a:t>
          </a:r>
        </a:p>
        <a:p>
          <a:r>
            <a:rPr kumimoji="1" lang="ja-JP" altLang="en-US" sz="1200">
              <a:latin typeface="ＭＳ Ｐゴシック" panose="020B0600070205080204" pitchFamily="50" charset="-128"/>
              <a:ea typeface="ＭＳ Ｐゴシック" panose="020B0600070205080204" pitchFamily="50" charset="-128"/>
            </a:rPr>
            <a:t>補助費等はプレミアム付商品券事業の実施、</a:t>
          </a:r>
          <a:r>
            <a:rPr kumimoji="1" lang="en-US" altLang="ja-JP" sz="1200">
              <a:latin typeface="ＭＳ Ｐゴシック" panose="020B0600070205080204" pitchFamily="50" charset="-128"/>
              <a:ea typeface="ＭＳ Ｐゴシック" panose="020B0600070205080204" pitchFamily="50" charset="-128"/>
            </a:rPr>
            <a:t>H30.7</a:t>
          </a:r>
          <a:r>
            <a:rPr kumimoji="1" lang="ja-JP" altLang="en-US" sz="1200">
              <a:latin typeface="ＭＳ Ｐゴシック" panose="020B0600070205080204" pitchFamily="50" charset="-128"/>
              <a:ea typeface="ＭＳ Ｐゴシック" panose="020B0600070205080204" pitchFamily="50" charset="-128"/>
            </a:rPr>
            <a:t>豪雨災害復旧に係る補助金等の減によりほぼ横ばいとなった。</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公債費は、地方債の繰上償還を実施したことにより大幅に増となった。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繰出金は、後期高齢者医療事業会計、農業集落排水事業への繰出金の減少によりコストも若干減少している。しかしながら、公共下水道事業等の特別会計への繰出金は類似団体平均と比較し高い水準となっている。</a:t>
          </a:r>
        </a:p>
        <a:p>
          <a:r>
            <a:rPr kumimoji="1" lang="ja-JP" altLang="en-US" sz="1200">
              <a:latin typeface="ＭＳ Ｐゴシック" panose="020B0600070205080204" pitchFamily="50" charset="-128"/>
              <a:ea typeface="ＭＳ Ｐゴシック" panose="020B0600070205080204" pitchFamily="50" charset="-128"/>
            </a:rPr>
            <a:t>　この他臨時的な要素として、新庁舎建設事業、防災情報伝達システム整備事業の実施により普通建設事業（新規整備）費が大幅増となっており、次年度も同水準が見込まれる。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23,442
23,140
268.24
17,632,777
17,209,256
335,712
8,613,737
20,530,595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13.7
100.9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147669</xdr:rowOff>
    </xdr:from>
    <xdr:to>
      <xdr:col>24</xdr:col>
      <xdr:colOff>62865</xdr:colOff>
      <xdr:row>38</xdr:row>
      <xdr:rowOff>71512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91169"/>
          <a:ext cx="1270" cy="129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75339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9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71512</xdr:rowOff>
    </xdr:from>
    <xdr:to>
      <xdr:col>24</xdr:col>
      <xdr:colOff>152400</xdr:colOff>
      <xdr:row>38</xdr:row>
      <xdr:rowOff>71512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8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94346</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147669</xdr:rowOff>
    </xdr:from>
    <xdr:to>
      <xdr:col>24</xdr:col>
      <xdr:colOff>152400</xdr:colOff>
      <xdr:row>30</xdr:row>
      <xdr:rowOff>147669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9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73406</xdr:rowOff>
    </xdr:from>
    <xdr:to>
      <xdr:col>24</xdr:col>
      <xdr:colOff>63500</xdr:colOff>
      <xdr:row>37</xdr:row>
      <xdr:rowOff>80003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17056"/>
          <a:ext cx="8382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28530</xdr:rowOff>
    </xdr:from>
    <xdr:ext cx="469744"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7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50103</xdr:rowOff>
    </xdr:from>
    <xdr:to>
      <xdr:col>24</xdr:col>
      <xdr:colOff>114300</xdr:colOff>
      <xdr:row>37</xdr:row>
      <xdr:rowOff>151703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39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80003</xdr:rowOff>
    </xdr:from>
    <xdr:to>
      <xdr:col>19</xdr:col>
      <xdr:colOff>177800</xdr:colOff>
      <xdr:row>37</xdr:row>
      <xdr:rowOff>103385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23653"/>
          <a:ext cx="889000" cy="2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56635</xdr:rowOff>
    </xdr:from>
    <xdr:to>
      <xdr:col>20</xdr:col>
      <xdr:colOff>38100</xdr:colOff>
      <xdr:row>37</xdr:row>
      <xdr:rowOff>158235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149362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62428" y="649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103385</xdr:rowOff>
    </xdr:from>
    <xdr:to>
      <xdr:col>15</xdr:col>
      <xdr:colOff>50800</xdr:colOff>
      <xdr:row>37</xdr:row>
      <xdr:rowOff>111811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47035"/>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61272</xdr:rowOff>
    </xdr:from>
    <xdr:to>
      <xdr:col>15</xdr:col>
      <xdr:colOff>101600</xdr:colOff>
      <xdr:row>37</xdr:row>
      <xdr:rowOff>162872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153999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49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81244</xdr:rowOff>
    </xdr:from>
    <xdr:to>
      <xdr:col>10</xdr:col>
      <xdr:colOff>114300</xdr:colOff>
      <xdr:row>37</xdr:row>
      <xdr:rowOff>111811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24894"/>
          <a:ext cx="8890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59443</xdr:rowOff>
    </xdr:from>
    <xdr:to>
      <xdr:col>10</xdr:col>
      <xdr:colOff>165100</xdr:colOff>
      <xdr:row>37</xdr:row>
      <xdr:rowOff>161043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3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6120</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17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45923</xdr:rowOff>
    </xdr:from>
    <xdr:to>
      <xdr:col>6</xdr:col>
      <xdr:colOff>38100</xdr:colOff>
      <xdr:row>37</xdr:row>
      <xdr:rowOff>147523</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138651</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4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22606</xdr:rowOff>
    </xdr:from>
    <xdr:to>
      <xdr:col>24</xdr:col>
      <xdr:colOff>114300</xdr:colOff>
      <xdr:row>37</xdr:row>
      <xdr:rowOff>124206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45483</xdr:rowOff>
    </xdr:from>
    <xdr:ext cx="469744"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29203</xdr:rowOff>
    </xdr:from>
    <xdr:to>
      <xdr:col>20</xdr:col>
      <xdr:colOff>38100</xdr:colOff>
      <xdr:row>37</xdr:row>
      <xdr:rowOff>130803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7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147330</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62428" y="614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52585</xdr:rowOff>
    </xdr:from>
    <xdr:to>
      <xdr:col>15</xdr:col>
      <xdr:colOff>101600</xdr:colOff>
      <xdr:row>37</xdr:row>
      <xdr:rowOff>154185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170712</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73428" y="617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61011</xdr:rowOff>
    </xdr:from>
    <xdr:to>
      <xdr:col>10</xdr:col>
      <xdr:colOff>165100</xdr:colOff>
      <xdr:row>37</xdr:row>
      <xdr:rowOff>162610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04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153738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84428" y="64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30444</xdr:rowOff>
    </xdr:from>
    <xdr:to>
      <xdr:col>6</xdr:col>
      <xdr:colOff>38100</xdr:colOff>
      <xdr:row>37</xdr:row>
      <xdr:rowOff>132044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148571</xdr:rowOff>
    </xdr:from>
    <xdr:ext cx="469744"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95428" y="614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42724</xdr:rowOff>
    </xdr:from>
    <xdr:to>
      <xdr:col>24</xdr:col>
      <xdr:colOff>62865</xdr:colOff>
      <xdr:row>58</xdr:row>
      <xdr:rowOff>25023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86674"/>
          <a:ext cx="1270" cy="1182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28850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97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25023</xdr:rowOff>
    </xdr:from>
    <xdr:to>
      <xdr:col>24</xdr:col>
      <xdr:colOff>152400</xdr:colOff>
      <xdr:row>58</xdr:row>
      <xdr:rowOff>25023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96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160851</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6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42724</xdr:rowOff>
    </xdr:from>
    <xdr:to>
      <xdr:col>24</xdr:col>
      <xdr:colOff>152400</xdr:colOff>
      <xdr:row>51</xdr:row>
      <xdr:rowOff>42724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8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155694</xdr:rowOff>
    </xdr:from>
    <xdr:to>
      <xdr:col>24</xdr:col>
      <xdr:colOff>63500</xdr:colOff>
      <xdr:row>57</xdr:row>
      <xdr:rowOff>26604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85444"/>
          <a:ext cx="838200" cy="2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159693</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0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9816</xdr:rowOff>
    </xdr:from>
    <xdr:to>
      <xdr:col>24</xdr:col>
      <xdr:colOff>114300</xdr:colOff>
      <xdr:row>57</xdr:row>
      <xdr:rowOff>111416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21369</xdr:rowOff>
    </xdr:from>
    <xdr:to>
      <xdr:col>19</xdr:col>
      <xdr:colOff>177800</xdr:colOff>
      <xdr:row>57</xdr:row>
      <xdr:rowOff>26604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94019"/>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27330</xdr:rowOff>
    </xdr:from>
    <xdr:to>
      <xdr:col>20</xdr:col>
      <xdr:colOff>38100</xdr:colOff>
      <xdr:row>57</xdr:row>
      <xdr:rowOff>128930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120057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89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115632</xdr:rowOff>
    </xdr:from>
    <xdr:to>
      <xdr:col>15</xdr:col>
      <xdr:colOff>50800</xdr:colOff>
      <xdr:row>57</xdr:row>
      <xdr:rowOff>21369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16832"/>
          <a:ext cx="889000" cy="7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57700</xdr:rowOff>
    </xdr:from>
    <xdr:to>
      <xdr:col>15</xdr:col>
      <xdr:colOff>101600</xdr:colOff>
      <xdr:row>57</xdr:row>
      <xdr:rowOff>159300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3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150427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115632</xdr:rowOff>
    </xdr:from>
    <xdr:to>
      <xdr:col>10</xdr:col>
      <xdr:colOff>114300</xdr:colOff>
      <xdr:row>57</xdr:row>
      <xdr:rowOff>35134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16832"/>
          <a:ext cx="889000" cy="9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47836</xdr:rowOff>
    </xdr:from>
    <xdr:to>
      <xdr:col>10</xdr:col>
      <xdr:colOff>165100</xdr:colOff>
      <xdr:row>57</xdr:row>
      <xdr:rowOff>149436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140563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77371</xdr:rowOff>
    </xdr:from>
    <xdr:to>
      <xdr:col>6</xdr:col>
      <xdr:colOff>38100</xdr:colOff>
      <xdr:row>58</xdr:row>
      <xdr:rowOff>7521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170098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104894</xdr:rowOff>
    </xdr:from>
    <xdr:to>
      <xdr:col>24</xdr:col>
      <xdr:colOff>114300</xdr:colOff>
      <xdr:row>56</xdr:row>
      <xdr:rowOff>35044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127771</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8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147254</xdr:rowOff>
    </xdr:from>
    <xdr:to>
      <xdr:col>20</xdr:col>
      <xdr:colOff>38100</xdr:colOff>
      <xdr:row>57</xdr:row>
      <xdr:rowOff>77404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93931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5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142019</xdr:rowOff>
    </xdr:from>
    <xdr:to>
      <xdr:col>15</xdr:col>
      <xdr:colOff>101600</xdr:colOff>
      <xdr:row>57</xdr:row>
      <xdr:rowOff>72169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88696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5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64832</xdr:rowOff>
    </xdr:from>
    <xdr:to>
      <xdr:col>10</xdr:col>
      <xdr:colOff>165100</xdr:colOff>
      <xdr:row>56</xdr:row>
      <xdr:rowOff>166432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11509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4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155784</xdr:rowOff>
    </xdr:from>
    <xdr:to>
      <xdr:col>6</xdr:col>
      <xdr:colOff>38100</xdr:colOff>
      <xdr:row>57</xdr:row>
      <xdr:rowOff>85934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102461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53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130511</xdr:rowOff>
    </xdr:from>
    <xdr:to>
      <xdr:col>24</xdr:col>
      <xdr:colOff>62865</xdr:colOff>
      <xdr:row>78</xdr:row>
      <xdr:rowOff>43514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303461"/>
          <a:ext cx="1270" cy="1113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47341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42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43514</xdr:rowOff>
    </xdr:from>
    <xdr:to>
      <xdr:col>24</xdr:col>
      <xdr:colOff>152400</xdr:colOff>
      <xdr:row>78</xdr:row>
      <xdr:rowOff>43514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41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77188</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130511</xdr:rowOff>
    </xdr:from>
    <xdr:to>
      <xdr:col>24</xdr:col>
      <xdr:colOff>152400</xdr:colOff>
      <xdr:row>71</xdr:row>
      <xdr:rowOff>130511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30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121101</xdr:rowOff>
    </xdr:from>
    <xdr:to>
      <xdr:col>24</xdr:col>
      <xdr:colOff>63500</xdr:colOff>
      <xdr:row>75</xdr:row>
      <xdr:rowOff>143773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79851"/>
          <a:ext cx="838200" cy="2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131038</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89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152611</xdr:rowOff>
    </xdr:from>
    <xdr:to>
      <xdr:col>24</xdr:col>
      <xdr:colOff>114300</xdr:colOff>
      <xdr:row>76</xdr:row>
      <xdr:rowOff>82761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86509</xdr:rowOff>
    </xdr:from>
    <xdr:to>
      <xdr:col>19</xdr:col>
      <xdr:colOff>177800</xdr:colOff>
      <xdr:row>75</xdr:row>
      <xdr:rowOff>143773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945259"/>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15945</xdr:rowOff>
    </xdr:from>
    <xdr:to>
      <xdr:col>20</xdr:col>
      <xdr:colOff>38100</xdr:colOff>
      <xdr:row>76</xdr:row>
      <xdr:rowOff>117545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108672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86509</xdr:rowOff>
    </xdr:from>
    <xdr:to>
      <xdr:col>15</xdr:col>
      <xdr:colOff>50800</xdr:colOff>
      <xdr:row>75</xdr:row>
      <xdr:rowOff>131617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45259"/>
          <a:ext cx="889000" cy="4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12506</xdr:rowOff>
    </xdr:from>
    <xdr:to>
      <xdr:col>15</xdr:col>
      <xdr:colOff>101600</xdr:colOff>
      <xdr:row>76</xdr:row>
      <xdr:rowOff>114106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105233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131617</xdr:rowOff>
    </xdr:from>
    <xdr:to>
      <xdr:col>10</xdr:col>
      <xdr:colOff>114300</xdr:colOff>
      <xdr:row>76</xdr:row>
      <xdr:rowOff>12260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90367"/>
          <a:ext cx="889000" cy="5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27077</xdr:rowOff>
    </xdr:from>
    <xdr:to>
      <xdr:col>10</xdr:col>
      <xdr:colOff>165100</xdr:colOff>
      <xdr:row>76</xdr:row>
      <xdr:rowOff>128677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119804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87153</xdr:rowOff>
    </xdr:from>
    <xdr:to>
      <xdr:col>6</xdr:col>
      <xdr:colOff>38100</xdr:colOff>
      <xdr:row>77</xdr:row>
      <xdr:rowOff>17303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70301</xdr:rowOff>
    </xdr:from>
    <xdr:to>
      <xdr:col>24</xdr:col>
      <xdr:colOff>114300</xdr:colOff>
      <xdr:row>76</xdr:row>
      <xdr:rowOff>451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93178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8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92973</xdr:rowOff>
    </xdr:from>
    <xdr:to>
      <xdr:col>20</xdr:col>
      <xdr:colOff>38100</xdr:colOff>
      <xdr:row>76</xdr:row>
      <xdr:rowOff>23124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517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39650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72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35709</xdr:rowOff>
    </xdr:from>
    <xdr:to>
      <xdr:col>15</xdr:col>
      <xdr:colOff>101600</xdr:colOff>
      <xdr:row>75</xdr:row>
      <xdr:rowOff>137309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153836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6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80817</xdr:rowOff>
    </xdr:from>
    <xdr:to>
      <xdr:col>10</xdr:col>
      <xdr:colOff>165100</xdr:colOff>
      <xdr:row>76</xdr:row>
      <xdr:rowOff>10967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3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27494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1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132910</xdr:rowOff>
    </xdr:from>
    <xdr:to>
      <xdr:col>6</xdr:col>
      <xdr:colOff>38100</xdr:colOff>
      <xdr:row>76</xdr:row>
      <xdr:rowOff>63060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79587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6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147732</xdr:rowOff>
    </xdr:from>
    <xdr:to>
      <xdr:col>24</xdr:col>
      <xdr:colOff>62865</xdr:colOff>
      <xdr:row>98</xdr:row>
      <xdr:rowOff>44777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78232"/>
          <a:ext cx="1270" cy="126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48604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44777</xdr:rowOff>
    </xdr:from>
    <xdr:to>
      <xdr:col>24</xdr:col>
      <xdr:colOff>152400</xdr:colOff>
      <xdr:row>98</xdr:row>
      <xdr:rowOff>44777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94409</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5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147732</xdr:rowOff>
    </xdr:from>
    <xdr:to>
      <xdr:col>24</xdr:col>
      <xdr:colOff>152400</xdr:colOff>
      <xdr:row>90</xdr:row>
      <xdr:rowOff>147732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7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118653</xdr:rowOff>
    </xdr:from>
    <xdr:to>
      <xdr:col>24</xdr:col>
      <xdr:colOff>63500</xdr:colOff>
      <xdr:row>96</xdr:row>
      <xdr:rowOff>156274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77853"/>
          <a:ext cx="8382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112258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00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89381</xdr:rowOff>
    </xdr:from>
    <xdr:to>
      <xdr:col>24</xdr:col>
      <xdr:colOff>114300</xdr:colOff>
      <xdr:row>97</xdr:row>
      <xdr:rowOff>19531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118653</xdr:rowOff>
    </xdr:from>
    <xdr:to>
      <xdr:col>19</xdr:col>
      <xdr:colOff>177800</xdr:colOff>
      <xdr:row>96</xdr:row>
      <xdr:rowOff>162744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77853"/>
          <a:ext cx="889000" cy="4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118701</xdr:rowOff>
    </xdr:from>
    <xdr:to>
      <xdr:col>20</xdr:col>
      <xdr:colOff>38100</xdr:colOff>
      <xdr:row>97</xdr:row>
      <xdr:rowOff>48851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39978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97554</xdr:rowOff>
    </xdr:from>
    <xdr:to>
      <xdr:col>15</xdr:col>
      <xdr:colOff>50800</xdr:colOff>
      <xdr:row>96</xdr:row>
      <xdr:rowOff>162744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56754"/>
          <a:ext cx="889000" cy="6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97473</xdr:rowOff>
    </xdr:from>
    <xdr:to>
      <xdr:col>15</xdr:col>
      <xdr:colOff>101600</xdr:colOff>
      <xdr:row>97</xdr:row>
      <xdr:rowOff>27623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44150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97554</xdr:rowOff>
    </xdr:from>
    <xdr:to>
      <xdr:col>10</xdr:col>
      <xdr:colOff>114300</xdr:colOff>
      <xdr:row>96</xdr:row>
      <xdr:rowOff>160099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56754"/>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107074</xdr:rowOff>
    </xdr:from>
    <xdr:to>
      <xdr:col>10</xdr:col>
      <xdr:colOff>165100</xdr:colOff>
      <xdr:row>97</xdr:row>
      <xdr:rowOff>37224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28351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139100</xdr:rowOff>
    </xdr:from>
    <xdr:to>
      <xdr:col>6</xdr:col>
      <xdr:colOff>38100</xdr:colOff>
      <xdr:row>97</xdr:row>
      <xdr:rowOff>69250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60377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105474</xdr:rowOff>
    </xdr:from>
    <xdr:to>
      <xdr:col>24</xdr:col>
      <xdr:colOff>114300</xdr:colOff>
      <xdr:row>97</xdr:row>
      <xdr:rowOff>35624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83901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67853</xdr:rowOff>
    </xdr:from>
    <xdr:to>
      <xdr:col>20</xdr:col>
      <xdr:colOff>38100</xdr:colOff>
      <xdr:row>96</xdr:row>
      <xdr:rowOff>169453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14530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111944</xdr:rowOff>
    </xdr:from>
    <xdr:to>
      <xdr:col>15</xdr:col>
      <xdr:colOff>101600</xdr:colOff>
      <xdr:row>97</xdr:row>
      <xdr:rowOff>42094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33221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46754</xdr:rowOff>
    </xdr:from>
    <xdr:to>
      <xdr:col>10</xdr:col>
      <xdr:colOff>165100</xdr:colOff>
      <xdr:row>96</xdr:row>
      <xdr:rowOff>148354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164881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109299</xdr:rowOff>
    </xdr:from>
    <xdr:to>
      <xdr:col>6</xdr:col>
      <xdr:colOff>38100</xdr:colOff>
      <xdr:row>97</xdr:row>
      <xdr:rowOff>39449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55976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34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56718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371668"/>
          <a:ext cx="1270" cy="1283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3395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56718</xdr:rowOff>
    </xdr:from>
    <xdr:to>
      <xdr:col>55</xdr:col>
      <xdr:colOff>88900</xdr:colOff>
      <xdr:row>31</xdr:row>
      <xdr:rowOff>56718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371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13513</xdr:rowOff>
    </xdr:from>
    <xdr:to>
      <xdr:col>55</xdr:col>
      <xdr:colOff>0</xdr:colOff>
      <xdr:row>38</xdr:row>
      <xdr:rowOff>56490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28613"/>
          <a:ext cx="8382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101947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74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79070</xdr:rowOff>
    </xdr:from>
    <xdr:to>
      <xdr:col>55</xdr:col>
      <xdr:colOff>50800</xdr:colOff>
      <xdr:row>38</xdr:row>
      <xdr:rowOff>9220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106781</xdr:rowOff>
    </xdr:from>
    <xdr:to>
      <xdr:col>50</xdr:col>
      <xdr:colOff>114300</xdr:colOff>
      <xdr:row>38</xdr:row>
      <xdr:rowOff>13513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450431"/>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100787</xdr:rowOff>
    </xdr:from>
    <xdr:to>
      <xdr:col>50</xdr:col>
      <xdr:colOff>165100</xdr:colOff>
      <xdr:row>38</xdr:row>
      <xdr:rowOff>30938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47464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106781</xdr:rowOff>
    </xdr:from>
    <xdr:to>
      <xdr:col>45</xdr:col>
      <xdr:colOff>177800</xdr:colOff>
      <xdr:row>38</xdr:row>
      <xdr:rowOff>2311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450431"/>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97130</xdr:rowOff>
    </xdr:from>
    <xdr:to>
      <xdr:col>46</xdr:col>
      <xdr:colOff>38100</xdr:colOff>
      <xdr:row>38</xdr:row>
      <xdr:rowOff>27280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18407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162789</xdr:rowOff>
    </xdr:from>
    <xdr:to>
      <xdr:col>41</xdr:col>
      <xdr:colOff>50800</xdr:colOff>
      <xdr:row>38</xdr:row>
      <xdr:rowOff>2311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06439"/>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72441</xdr:rowOff>
    </xdr:from>
    <xdr:to>
      <xdr:col>41</xdr:col>
      <xdr:colOff>101600</xdr:colOff>
      <xdr:row>38</xdr:row>
      <xdr:rowOff>2591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19118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90272</xdr:rowOff>
    </xdr:from>
    <xdr:to>
      <xdr:col>36</xdr:col>
      <xdr:colOff>165100</xdr:colOff>
      <xdr:row>38</xdr:row>
      <xdr:rowOff>20422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36949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5690</xdr:rowOff>
    </xdr:from>
    <xdr:to>
      <xdr:col>55</xdr:col>
      <xdr:colOff>50800</xdr:colOff>
      <xdr:row>38</xdr:row>
      <xdr:rowOff>107290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92067</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43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134163</xdr:rowOff>
    </xdr:from>
    <xdr:to>
      <xdr:col>50</xdr:col>
      <xdr:colOff>165100</xdr:colOff>
      <xdr:row>38</xdr:row>
      <xdr:rowOff>64312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55440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55981</xdr:rowOff>
    </xdr:from>
    <xdr:to>
      <xdr:col>46</xdr:col>
      <xdr:colOff>38100</xdr:colOff>
      <xdr:row>37</xdr:row>
      <xdr:rowOff>157581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2658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1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122961</xdr:rowOff>
    </xdr:from>
    <xdr:to>
      <xdr:col>41</xdr:col>
      <xdr:colOff>101600</xdr:colOff>
      <xdr:row>38</xdr:row>
      <xdr:rowOff>53111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6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44238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59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111989</xdr:rowOff>
    </xdr:from>
    <xdr:to>
      <xdr:col>36</xdr:col>
      <xdr:colOff>165100</xdr:colOff>
      <xdr:row>38</xdr:row>
      <xdr:rowOff>42139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33266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141117</xdr:rowOff>
    </xdr:from>
    <xdr:to>
      <xdr:col>54</xdr:col>
      <xdr:colOff>189865</xdr:colOff>
      <xdr:row>58</xdr:row>
      <xdr:rowOff>98895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713617"/>
          <a:ext cx="1270" cy="1329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102722</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98895</xdr:rowOff>
    </xdr:from>
    <xdr:to>
      <xdr:col>55</xdr:col>
      <xdr:colOff>88900</xdr:colOff>
      <xdr:row>58</xdr:row>
      <xdr:rowOff>98895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4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87794</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4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141117</xdr:rowOff>
    </xdr:from>
    <xdr:to>
      <xdr:col>55</xdr:col>
      <xdr:colOff>88900</xdr:colOff>
      <xdr:row>50</xdr:row>
      <xdr:rowOff>141117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7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34933</xdr:rowOff>
    </xdr:from>
    <xdr:to>
      <xdr:col>55</xdr:col>
      <xdr:colOff>0</xdr:colOff>
      <xdr:row>56</xdr:row>
      <xdr:rowOff>21811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464683"/>
          <a:ext cx="838200" cy="1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2999</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604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24572</xdr:rowOff>
    </xdr:from>
    <xdr:to>
      <xdr:col>55</xdr:col>
      <xdr:colOff>50800</xdr:colOff>
      <xdr:row>56</xdr:row>
      <xdr:rowOff>126172</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34933</xdr:rowOff>
    </xdr:from>
    <xdr:to>
      <xdr:col>50</xdr:col>
      <xdr:colOff>114300</xdr:colOff>
      <xdr:row>55</xdr:row>
      <xdr:rowOff>168709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464683"/>
          <a:ext cx="889000" cy="1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65674</xdr:rowOff>
    </xdr:from>
    <xdr:to>
      <xdr:col>50</xdr:col>
      <xdr:colOff>165100</xdr:colOff>
      <xdr:row>56</xdr:row>
      <xdr:rowOff>167274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158401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168709</xdr:rowOff>
    </xdr:from>
    <xdr:to>
      <xdr:col>45</xdr:col>
      <xdr:colOff>177800</xdr:colOff>
      <xdr:row>55</xdr:row>
      <xdr:rowOff>169715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959845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15954</xdr:rowOff>
    </xdr:from>
    <xdr:to>
      <xdr:col>46</xdr:col>
      <xdr:colOff>38100</xdr:colOff>
      <xdr:row>56</xdr:row>
      <xdr:rowOff>117554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108681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169715</xdr:rowOff>
    </xdr:from>
    <xdr:to>
      <xdr:col>41</xdr:col>
      <xdr:colOff>50800</xdr:colOff>
      <xdr:row>56</xdr:row>
      <xdr:rowOff>19045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599465"/>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51021</xdr:rowOff>
    </xdr:from>
    <xdr:to>
      <xdr:col>41</xdr:col>
      <xdr:colOff>101600</xdr:colOff>
      <xdr:row>56</xdr:row>
      <xdr:rowOff>152621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143748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4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90798</xdr:rowOff>
    </xdr:from>
    <xdr:to>
      <xdr:col>36</xdr:col>
      <xdr:colOff>165100</xdr:colOff>
      <xdr:row>57</xdr:row>
      <xdr:rowOff>20948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9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12075</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142461</xdr:rowOff>
    </xdr:from>
    <xdr:to>
      <xdr:col>55</xdr:col>
      <xdr:colOff>50800</xdr:colOff>
      <xdr:row>56</xdr:row>
      <xdr:rowOff>72611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165338</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4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155583</xdr:rowOff>
    </xdr:from>
    <xdr:to>
      <xdr:col>50</xdr:col>
      <xdr:colOff>165100</xdr:colOff>
      <xdr:row>55</xdr:row>
      <xdr:rowOff>85733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4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102260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117909</xdr:rowOff>
    </xdr:from>
    <xdr:to>
      <xdr:col>46</xdr:col>
      <xdr:colOff>38100</xdr:colOff>
      <xdr:row>56</xdr:row>
      <xdr:rowOff>48059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64586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32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118915</xdr:rowOff>
    </xdr:from>
    <xdr:to>
      <xdr:col>41</xdr:col>
      <xdr:colOff>101600</xdr:colOff>
      <xdr:row>56</xdr:row>
      <xdr:rowOff>49065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65592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32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139695</xdr:rowOff>
    </xdr:from>
    <xdr:to>
      <xdr:col>36</xdr:col>
      <xdr:colOff>165100</xdr:colOff>
      <xdr:row>56</xdr:row>
      <xdr:rowOff>69845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86372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34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77818</xdr:rowOff>
    </xdr:from>
    <xdr:to>
      <xdr:col>54</xdr:col>
      <xdr:colOff>189865</xdr:colOff>
      <xdr:row>78</xdr:row>
      <xdr:rowOff>62799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079318"/>
          <a:ext cx="1270" cy="135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66626</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3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62799</xdr:rowOff>
    </xdr:from>
    <xdr:to>
      <xdr:col>55</xdr:col>
      <xdr:colOff>88900</xdr:colOff>
      <xdr:row>78</xdr:row>
      <xdr:rowOff>62799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3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24495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8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77818</xdr:rowOff>
    </xdr:from>
    <xdr:to>
      <xdr:col>55</xdr:col>
      <xdr:colOff>88900</xdr:colOff>
      <xdr:row>70</xdr:row>
      <xdr:rowOff>77818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079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109136</xdr:rowOff>
    </xdr:from>
    <xdr:to>
      <xdr:col>55</xdr:col>
      <xdr:colOff>0</xdr:colOff>
      <xdr:row>77</xdr:row>
      <xdr:rowOff>72194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3139336"/>
          <a:ext cx="838200" cy="13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11605</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870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160178</xdr:rowOff>
    </xdr:from>
    <xdr:to>
      <xdr:col>55</xdr:col>
      <xdr:colOff>50800</xdr:colOff>
      <xdr:row>76</xdr:row>
      <xdr:rowOff>90328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109136</xdr:rowOff>
    </xdr:from>
    <xdr:to>
      <xdr:col>50</xdr:col>
      <xdr:colOff>114300</xdr:colOff>
      <xdr:row>77</xdr:row>
      <xdr:rowOff>10723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3139336"/>
          <a:ext cx="8890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86271</xdr:rowOff>
    </xdr:from>
    <xdr:to>
      <xdr:col>50</xdr:col>
      <xdr:colOff>165100</xdr:colOff>
      <xdr:row>77</xdr:row>
      <xdr:rowOff>16421</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11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7548</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2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118943</xdr:rowOff>
    </xdr:from>
    <xdr:to>
      <xdr:col>45</xdr:col>
      <xdr:colOff>177800</xdr:colOff>
      <xdr:row>77</xdr:row>
      <xdr:rowOff>10723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3149143"/>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82728</xdr:rowOff>
    </xdr:from>
    <xdr:to>
      <xdr:col>46</xdr:col>
      <xdr:colOff>38100</xdr:colOff>
      <xdr:row>77</xdr:row>
      <xdr:rowOff>12878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1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29405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2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50295</xdr:rowOff>
    </xdr:from>
    <xdr:to>
      <xdr:col>41</xdr:col>
      <xdr:colOff>50800</xdr:colOff>
      <xdr:row>76</xdr:row>
      <xdr:rowOff>118943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566145"/>
          <a:ext cx="889000" cy="58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97839</xdr:rowOff>
    </xdr:from>
    <xdr:to>
      <xdr:col>41</xdr:col>
      <xdr:colOff>101600</xdr:colOff>
      <xdr:row>77</xdr:row>
      <xdr:rowOff>27989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2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19116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22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60919</xdr:rowOff>
    </xdr:from>
    <xdr:to>
      <xdr:col>36</xdr:col>
      <xdr:colOff>165100</xdr:colOff>
      <xdr:row>76</xdr:row>
      <xdr:rowOff>162519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153646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1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21394</xdr:rowOff>
    </xdr:from>
    <xdr:to>
      <xdr:col>55</xdr:col>
      <xdr:colOff>50800</xdr:colOff>
      <xdr:row>77</xdr:row>
      <xdr:rowOff>122994</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322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171271</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320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58336</xdr:rowOff>
    </xdr:from>
    <xdr:to>
      <xdr:col>50</xdr:col>
      <xdr:colOff>165100</xdr:colOff>
      <xdr:row>76</xdr:row>
      <xdr:rowOff>159936</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30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5013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8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131373</xdr:rowOff>
    </xdr:from>
    <xdr:to>
      <xdr:col>46</xdr:col>
      <xdr:colOff>38100</xdr:colOff>
      <xdr:row>77</xdr:row>
      <xdr:rowOff>61523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316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52650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25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68143</xdr:rowOff>
    </xdr:from>
    <xdr:to>
      <xdr:col>41</xdr:col>
      <xdr:colOff>101600</xdr:colOff>
      <xdr:row>76</xdr:row>
      <xdr:rowOff>169743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30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14820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87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170945</xdr:rowOff>
    </xdr:from>
    <xdr:to>
      <xdr:col>36</xdr:col>
      <xdr:colOff>165100</xdr:colOff>
      <xdr:row>73</xdr:row>
      <xdr:rowOff>101095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51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117622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29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30800</xdr:rowOff>
    </xdr:from>
    <xdr:to>
      <xdr:col>54</xdr:col>
      <xdr:colOff>189865</xdr:colOff>
      <xdr:row>98</xdr:row>
      <xdr:rowOff>54304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804200"/>
          <a:ext cx="1270" cy="105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58131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54304</xdr:rowOff>
    </xdr:from>
    <xdr:to>
      <xdr:col>55</xdr:col>
      <xdr:colOff>88900</xdr:colOff>
      <xdr:row>98</xdr:row>
      <xdr:rowOff>54304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148927</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57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30800</xdr:rowOff>
    </xdr:from>
    <xdr:to>
      <xdr:col>55</xdr:col>
      <xdr:colOff>88900</xdr:colOff>
      <xdr:row>92</xdr:row>
      <xdr:rowOff>30800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80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101730</xdr:rowOff>
    </xdr:from>
    <xdr:to>
      <xdr:col>55</xdr:col>
      <xdr:colOff>0</xdr:colOff>
      <xdr:row>97</xdr:row>
      <xdr:rowOff>102324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732380"/>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25965</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48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3088</xdr:rowOff>
    </xdr:from>
    <xdr:to>
      <xdr:col>55</xdr:col>
      <xdr:colOff>50800</xdr:colOff>
      <xdr:row>97</xdr:row>
      <xdr:rowOff>104688</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63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86212</xdr:rowOff>
    </xdr:from>
    <xdr:to>
      <xdr:col>50</xdr:col>
      <xdr:colOff>114300</xdr:colOff>
      <xdr:row>97</xdr:row>
      <xdr:rowOff>102324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716862"/>
          <a:ext cx="889000" cy="1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6393</xdr:rowOff>
    </xdr:from>
    <xdr:to>
      <xdr:col>50</xdr:col>
      <xdr:colOff>165100</xdr:colOff>
      <xdr:row>97</xdr:row>
      <xdr:rowOff>107993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6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124520</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4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11396</xdr:rowOff>
    </xdr:from>
    <xdr:to>
      <xdr:col>45</xdr:col>
      <xdr:colOff>177800</xdr:colOff>
      <xdr:row>97</xdr:row>
      <xdr:rowOff>86212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642046"/>
          <a:ext cx="889000" cy="7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168873</xdr:rowOff>
    </xdr:from>
    <xdr:to>
      <xdr:col>46</xdr:col>
      <xdr:colOff>38100</xdr:colOff>
      <xdr:row>97</xdr:row>
      <xdr:rowOff>99023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62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115550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40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9001</xdr:rowOff>
    </xdr:from>
    <xdr:to>
      <xdr:col>41</xdr:col>
      <xdr:colOff>50800</xdr:colOff>
      <xdr:row>97</xdr:row>
      <xdr:rowOff>11396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639651"/>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19817</xdr:rowOff>
    </xdr:from>
    <xdr:to>
      <xdr:col>41</xdr:col>
      <xdr:colOff>101600</xdr:colOff>
      <xdr:row>97</xdr:row>
      <xdr:rowOff>121417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65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112544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74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14029</xdr:rowOff>
    </xdr:from>
    <xdr:to>
      <xdr:col>36</xdr:col>
      <xdr:colOff>165100</xdr:colOff>
      <xdr:row>97</xdr:row>
      <xdr:rowOff>115629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4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106756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73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50930</xdr:rowOff>
    </xdr:from>
    <xdr:to>
      <xdr:col>55</xdr:col>
      <xdr:colOff>50800</xdr:colOff>
      <xdr:row>97</xdr:row>
      <xdr:rowOff>152530</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6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152966</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1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51524</xdr:rowOff>
    </xdr:from>
    <xdr:to>
      <xdr:col>50</xdr:col>
      <xdr:colOff>165100</xdr:colOff>
      <xdr:row>97</xdr:row>
      <xdr:rowOff>153124</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6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144251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7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35412</xdr:rowOff>
    </xdr:from>
    <xdr:to>
      <xdr:col>46</xdr:col>
      <xdr:colOff>38100</xdr:colOff>
      <xdr:row>97</xdr:row>
      <xdr:rowOff>137012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128139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75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132046</xdr:rowOff>
    </xdr:from>
    <xdr:to>
      <xdr:col>41</xdr:col>
      <xdr:colOff>101600</xdr:colOff>
      <xdr:row>97</xdr:row>
      <xdr:rowOff>62196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5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78723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6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129651</xdr:rowOff>
    </xdr:from>
    <xdr:to>
      <xdr:col>36</xdr:col>
      <xdr:colOff>165100</xdr:colOff>
      <xdr:row>97</xdr:row>
      <xdr:rowOff>59801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58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38179</xdr:rowOff>
    </xdr:from>
    <xdr:to>
      <xdr:col>85</xdr:col>
      <xdr:colOff>126364</xdr:colOff>
      <xdr:row>37</xdr:row>
      <xdr:rowOff>58227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181679"/>
          <a:ext cx="1269" cy="122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62054</xdr:rowOff>
    </xdr:from>
    <xdr:ext cx="534377" cy="259045"/>
    <xdr:sp macro="" textlink="">
      <xdr:nvSpPr>
        <xdr:cNvPr id="503" name="消防費最小値テキスト">
          <a:extLst>
            <a:ext uri="{FF2B5EF4-FFF2-40B4-BE49-F238E27FC236}">
              <a16:creationId xmlns:a16="http://schemas.microsoft.com/office/drawing/2014/main" id="{00000000-0008-0000-0700-0000F7010000}"/>
            </a:ext>
          </a:extLst>
        </xdr:cNvPr>
        <xdr:cNvSpPr txBox="1"/>
      </xdr:nvSpPr>
      <xdr:spPr>
        <a:xfrm>
          <a:off x="16370300" y="640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58227</xdr:rowOff>
    </xdr:from>
    <xdr:to>
      <xdr:col>86</xdr:col>
      <xdr:colOff>25400</xdr:colOff>
      <xdr:row>37</xdr:row>
      <xdr:rowOff>58227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40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156306</xdr:rowOff>
    </xdr:from>
    <xdr:ext cx="534377" cy="259045"/>
    <xdr:sp macro="" textlink="">
      <xdr:nvSpPr>
        <xdr:cNvPr id="505" name="消防費最大値テキスト">
          <a:extLst>
            <a:ext uri="{FF2B5EF4-FFF2-40B4-BE49-F238E27FC236}">
              <a16:creationId xmlns:a16="http://schemas.microsoft.com/office/drawing/2014/main" id="{00000000-0008-0000-0700-0000F9010000}"/>
            </a:ext>
          </a:extLst>
        </xdr:cNvPr>
        <xdr:cNvSpPr txBox="1"/>
      </xdr:nvSpPr>
      <xdr:spPr>
        <a:xfrm>
          <a:off x="16370300" y="495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38179</xdr:rowOff>
    </xdr:from>
    <xdr:to>
      <xdr:col>86</xdr:col>
      <xdr:colOff>25400</xdr:colOff>
      <xdr:row>30</xdr:row>
      <xdr:rowOff>38179</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18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129710</xdr:rowOff>
    </xdr:from>
    <xdr:to>
      <xdr:col>85</xdr:col>
      <xdr:colOff>127000</xdr:colOff>
      <xdr:row>35</xdr:row>
      <xdr:rowOff>38613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5787560"/>
          <a:ext cx="838200" cy="2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56903</xdr:rowOff>
    </xdr:from>
    <xdr:ext cx="534377" cy="259045"/>
    <xdr:sp macro="" textlink="">
      <xdr:nvSpPr>
        <xdr:cNvPr id="508" name="消防費平均値テキスト">
          <a:extLst>
            <a:ext uri="{FF2B5EF4-FFF2-40B4-BE49-F238E27FC236}">
              <a16:creationId xmlns:a16="http://schemas.microsoft.com/office/drawing/2014/main" id="{00000000-0008-0000-0700-0000FC010000}"/>
            </a:ext>
          </a:extLst>
        </xdr:cNvPr>
        <xdr:cNvSpPr txBox="1"/>
      </xdr:nvSpPr>
      <xdr:spPr>
        <a:xfrm>
          <a:off x="16370300" y="6057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78476</xdr:rowOff>
    </xdr:from>
    <xdr:to>
      <xdr:col>85</xdr:col>
      <xdr:colOff>177800</xdr:colOff>
      <xdr:row>36</xdr:row>
      <xdr:rowOff>8626</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07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38613</xdr:rowOff>
    </xdr:from>
    <xdr:to>
      <xdr:col>81</xdr:col>
      <xdr:colOff>50800</xdr:colOff>
      <xdr:row>35</xdr:row>
      <xdr:rowOff>71783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6039363"/>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103873</xdr:rowOff>
    </xdr:from>
    <xdr:to>
      <xdr:col>81</xdr:col>
      <xdr:colOff>101600</xdr:colOff>
      <xdr:row>36</xdr:row>
      <xdr:rowOff>34023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04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25150</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14111" y="61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71783</xdr:rowOff>
    </xdr:from>
    <xdr:to>
      <xdr:col>76</xdr:col>
      <xdr:colOff>114300</xdr:colOff>
      <xdr:row>35</xdr:row>
      <xdr:rowOff>99306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072533"/>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100719</xdr:rowOff>
    </xdr:from>
    <xdr:to>
      <xdr:col>76</xdr:col>
      <xdr:colOff>165100</xdr:colOff>
      <xdr:row>36</xdr:row>
      <xdr:rowOff>30869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21996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61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99306</xdr:rowOff>
    </xdr:from>
    <xdr:to>
      <xdr:col>71</xdr:col>
      <xdr:colOff>177800</xdr:colOff>
      <xdr:row>35</xdr:row>
      <xdr:rowOff>116086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100056"/>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95598</xdr:rowOff>
    </xdr:from>
    <xdr:to>
      <xdr:col>72</xdr:col>
      <xdr:colOff>38100</xdr:colOff>
      <xdr:row>36</xdr:row>
      <xdr:rowOff>25748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16875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24183</xdr:rowOff>
    </xdr:from>
    <xdr:to>
      <xdr:col>67</xdr:col>
      <xdr:colOff>101600</xdr:colOff>
      <xdr:row>35</xdr:row>
      <xdr:rowOff>125783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142310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78910</xdr:rowOff>
    </xdr:from>
    <xdr:to>
      <xdr:col>85</xdr:col>
      <xdr:colOff>177800</xdr:colOff>
      <xdr:row>34</xdr:row>
      <xdr:rowOff>9060</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57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101787</xdr:rowOff>
    </xdr:from>
    <xdr:ext cx="534377" cy="259045"/>
    <xdr:sp macro="" textlink="">
      <xdr:nvSpPr>
        <xdr:cNvPr id="527" name="消防費該当値テキスト">
          <a:extLst>
            <a:ext uri="{FF2B5EF4-FFF2-40B4-BE49-F238E27FC236}">
              <a16:creationId xmlns:a16="http://schemas.microsoft.com/office/drawing/2014/main" id="{00000000-0008-0000-0700-00000F020000}"/>
            </a:ext>
          </a:extLst>
        </xdr:cNvPr>
        <xdr:cNvSpPr txBox="1"/>
      </xdr:nvSpPr>
      <xdr:spPr>
        <a:xfrm>
          <a:off x="16370300" y="558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159263</xdr:rowOff>
    </xdr:from>
    <xdr:to>
      <xdr:col>81</xdr:col>
      <xdr:colOff>101600</xdr:colOff>
      <xdr:row>35</xdr:row>
      <xdr:rowOff>89413</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59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105940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57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20983</xdr:rowOff>
    </xdr:from>
    <xdr:to>
      <xdr:col>76</xdr:col>
      <xdr:colOff>165100</xdr:colOff>
      <xdr:row>35</xdr:row>
      <xdr:rowOff>122583</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0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139110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9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48506</xdr:rowOff>
    </xdr:from>
    <xdr:to>
      <xdr:col>72</xdr:col>
      <xdr:colOff>38100</xdr:colOff>
      <xdr:row>35</xdr:row>
      <xdr:rowOff>150106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166633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82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65286</xdr:rowOff>
    </xdr:from>
    <xdr:to>
      <xdr:col>67</xdr:col>
      <xdr:colOff>101600</xdr:colOff>
      <xdr:row>35</xdr:row>
      <xdr:rowOff>166886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0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158013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5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125526</xdr:rowOff>
    </xdr:from>
    <xdr:to>
      <xdr:col>85</xdr:col>
      <xdr:colOff>126364</xdr:colOff>
      <xdr:row>59</xdr:row>
      <xdr:rowOff>77020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698026"/>
          <a:ext cx="1269" cy="1494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80847</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1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77020</xdr:rowOff>
    </xdr:from>
    <xdr:to>
      <xdr:col>86</xdr:col>
      <xdr:colOff>25400</xdr:colOff>
      <xdr:row>59</xdr:row>
      <xdr:rowOff>77020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72203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473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125526</xdr:rowOff>
    </xdr:from>
    <xdr:to>
      <xdr:col>86</xdr:col>
      <xdr:colOff>25400</xdr:colOff>
      <xdr:row>50</xdr:row>
      <xdr:rowOff>125526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698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36503</xdr:rowOff>
    </xdr:from>
    <xdr:to>
      <xdr:col>85</xdr:col>
      <xdr:colOff>127000</xdr:colOff>
      <xdr:row>58</xdr:row>
      <xdr:rowOff>162974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980603"/>
          <a:ext cx="838200" cy="1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116458</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1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93581</xdr:rowOff>
    </xdr:from>
    <xdr:to>
      <xdr:col>85</xdr:col>
      <xdr:colOff>177800</xdr:colOff>
      <xdr:row>58</xdr:row>
      <xdr:rowOff>23731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162974</xdr:rowOff>
    </xdr:from>
    <xdr:to>
      <xdr:col>81</xdr:col>
      <xdr:colOff>50800</xdr:colOff>
      <xdr:row>58</xdr:row>
      <xdr:rowOff>170648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107074"/>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1455</xdr:rowOff>
    </xdr:from>
    <xdr:to>
      <xdr:col>81</xdr:col>
      <xdr:colOff>101600</xdr:colOff>
      <xdr:row>58</xdr:row>
      <xdr:rowOff>103055</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9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119582</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72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170648</xdr:rowOff>
    </xdr:from>
    <xdr:to>
      <xdr:col>76</xdr:col>
      <xdr:colOff>114300</xdr:colOff>
      <xdr:row>59</xdr:row>
      <xdr:rowOff>22570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10114748"/>
          <a:ext cx="889000" cy="2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165318</xdr:rowOff>
    </xdr:from>
    <xdr:to>
      <xdr:col>76</xdr:col>
      <xdr:colOff>165100</xdr:colOff>
      <xdr:row>58</xdr:row>
      <xdr:rowOff>95468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111995</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22570</xdr:rowOff>
    </xdr:from>
    <xdr:to>
      <xdr:col>71</xdr:col>
      <xdr:colOff>177800</xdr:colOff>
      <xdr:row>59</xdr:row>
      <xdr:rowOff>46072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10138120"/>
          <a:ext cx="889000" cy="2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5309</xdr:rowOff>
    </xdr:from>
    <xdr:to>
      <xdr:col>72</xdr:col>
      <xdr:colOff>38100</xdr:colOff>
      <xdr:row>58</xdr:row>
      <xdr:rowOff>106909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4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123436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2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41275</xdr:rowOff>
    </xdr:from>
    <xdr:to>
      <xdr:col>67</xdr:col>
      <xdr:colOff>101600</xdr:colOff>
      <xdr:row>58</xdr:row>
      <xdr:rowOff>142875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8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159402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7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157153</xdr:rowOff>
    </xdr:from>
    <xdr:to>
      <xdr:col>85</xdr:col>
      <xdr:colOff>177800</xdr:colOff>
      <xdr:row>58</xdr:row>
      <xdr:rowOff>87303</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9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135580</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90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112174</xdr:rowOff>
    </xdr:from>
    <xdr:to>
      <xdr:col>81</xdr:col>
      <xdr:colOff>101600</xdr:colOff>
      <xdr:row>59</xdr:row>
      <xdr:rowOff>42324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1005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33451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1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119848</xdr:rowOff>
    </xdr:from>
    <xdr:to>
      <xdr:col>76</xdr:col>
      <xdr:colOff>165100</xdr:colOff>
      <xdr:row>59</xdr:row>
      <xdr:rowOff>49998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100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41125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15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143220</xdr:rowOff>
    </xdr:from>
    <xdr:to>
      <xdr:col>72</xdr:col>
      <xdr:colOff>38100</xdr:colOff>
      <xdr:row>59</xdr:row>
      <xdr:rowOff>73370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100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64497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18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166722</xdr:rowOff>
    </xdr:from>
    <xdr:to>
      <xdr:col>67</xdr:col>
      <xdr:colOff>101600</xdr:colOff>
      <xdr:row>59</xdr:row>
      <xdr:rowOff>96872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1011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87999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20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168142</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512542"/>
          <a:ext cx="1269" cy="1076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114819</xdr:rowOff>
    </xdr:from>
    <xdr:ext cx="534377"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2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168142</xdr:rowOff>
    </xdr:from>
    <xdr:to>
      <xdr:col>86</xdr:col>
      <xdr:colOff>25400</xdr:colOff>
      <xdr:row>72</xdr:row>
      <xdr:rowOff>168142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51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152749</xdr:rowOff>
    </xdr:from>
    <xdr:to>
      <xdr:col>85</xdr:col>
      <xdr:colOff>127000</xdr:colOff>
      <xdr:row>78</xdr:row>
      <xdr:rowOff>59347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354399"/>
          <a:ext cx="838200" cy="7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163225</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64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13348</xdr:rowOff>
    </xdr:from>
    <xdr:to>
      <xdr:col>85</xdr:col>
      <xdr:colOff>177800</xdr:colOff>
      <xdr:row>78</xdr:row>
      <xdr:rowOff>114948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152749</xdr:rowOff>
    </xdr:from>
    <xdr:to>
      <xdr:col>81</xdr:col>
      <xdr:colOff>50800</xdr:colOff>
      <xdr:row>78</xdr:row>
      <xdr:rowOff>105315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354399"/>
          <a:ext cx="889000" cy="1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48171</xdr:rowOff>
    </xdr:from>
    <xdr:to>
      <xdr:col>81</xdr:col>
      <xdr:colOff>101600</xdr:colOff>
      <xdr:row>78</xdr:row>
      <xdr:rowOff>149771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140898</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51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45898</xdr:rowOff>
    </xdr:from>
    <xdr:to>
      <xdr:col>76</xdr:col>
      <xdr:colOff>114300</xdr:colOff>
      <xdr:row>78</xdr:row>
      <xdr:rowOff>105315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076098"/>
          <a:ext cx="889000" cy="40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114351</xdr:rowOff>
    </xdr:from>
    <xdr:to>
      <xdr:col>76</xdr:col>
      <xdr:colOff>165100</xdr:colOff>
      <xdr:row>79</xdr:row>
      <xdr:rowOff>44501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35628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5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106953</xdr:rowOff>
    </xdr:from>
    <xdr:to>
      <xdr:col>71</xdr:col>
      <xdr:colOff>177800</xdr:colOff>
      <xdr:row>76</xdr:row>
      <xdr:rowOff>45898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2279903"/>
          <a:ext cx="889000" cy="79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81338</xdr:rowOff>
    </xdr:from>
    <xdr:to>
      <xdr:col>72</xdr:col>
      <xdr:colOff>38100</xdr:colOff>
      <xdr:row>79</xdr:row>
      <xdr:rowOff>11488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2615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5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99930</xdr:rowOff>
    </xdr:from>
    <xdr:to>
      <xdr:col>67</xdr:col>
      <xdr:colOff>101600</xdr:colOff>
      <xdr:row>79</xdr:row>
      <xdr:rowOff>30080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21207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5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8547</xdr:rowOff>
    </xdr:from>
    <xdr:to>
      <xdr:col>85</xdr:col>
      <xdr:colOff>177800</xdr:colOff>
      <xdr:row>78</xdr:row>
      <xdr:rowOff>110147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3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31424</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3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101949</xdr:rowOff>
    </xdr:from>
    <xdr:to>
      <xdr:col>81</xdr:col>
      <xdr:colOff>101600</xdr:colOff>
      <xdr:row>78</xdr:row>
      <xdr:rowOff>32099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3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48626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307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54515</xdr:rowOff>
    </xdr:from>
    <xdr:to>
      <xdr:col>76</xdr:col>
      <xdr:colOff>165100</xdr:colOff>
      <xdr:row>78</xdr:row>
      <xdr:rowOff>156115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0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166548</xdr:rowOff>
    </xdr:from>
    <xdr:to>
      <xdr:col>72</xdr:col>
      <xdr:colOff>38100</xdr:colOff>
      <xdr:row>76</xdr:row>
      <xdr:rowOff>96698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02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113225</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80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56153</xdr:rowOff>
    </xdr:from>
    <xdr:to>
      <xdr:col>67</xdr:col>
      <xdr:colOff>101600</xdr:colOff>
      <xdr:row>71</xdr:row>
      <xdr:rowOff>157753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22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2830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200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143366</xdr:rowOff>
    </xdr:from>
    <xdr:to>
      <xdr:col>85</xdr:col>
      <xdr:colOff>126364</xdr:colOff>
      <xdr:row>98</xdr:row>
      <xdr:rowOff>113534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73866"/>
          <a:ext cx="1269" cy="134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117361</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113534</xdr:rowOff>
    </xdr:from>
    <xdr:to>
      <xdr:col>86</xdr:col>
      <xdr:colOff>25400</xdr:colOff>
      <xdr:row>98</xdr:row>
      <xdr:rowOff>113534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1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90043</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4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143366</xdr:rowOff>
    </xdr:from>
    <xdr:to>
      <xdr:col>86</xdr:col>
      <xdr:colOff>25400</xdr:colOff>
      <xdr:row>90</xdr:row>
      <xdr:rowOff>143366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7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64729</xdr:rowOff>
    </xdr:from>
    <xdr:to>
      <xdr:col>85</xdr:col>
      <xdr:colOff>127000</xdr:colOff>
      <xdr:row>94</xdr:row>
      <xdr:rowOff>76797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5838129"/>
          <a:ext cx="838200" cy="35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633</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4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22206</xdr:rowOff>
    </xdr:from>
    <xdr:to>
      <xdr:col>85</xdr:col>
      <xdr:colOff>177800</xdr:colOff>
      <xdr:row>96</xdr:row>
      <xdr:rowOff>123806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76797</xdr:rowOff>
    </xdr:from>
    <xdr:to>
      <xdr:col>81</xdr:col>
      <xdr:colOff>50800</xdr:colOff>
      <xdr:row>94</xdr:row>
      <xdr:rowOff>86903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193097"/>
          <a:ext cx="8890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19368</xdr:rowOff>
    </xdr:from>
    <xdr:to>
      <xdr:col>81</xdr:col>
      <xdr:colOff>101600</xdr:colOff>
      <xdr:row>96</xdr:row>
      <xdr:rowOff>120968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112095</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57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86903</xdr:rowOff>
    </xdr:from>
    <xdr:to>
      <xdr:col>76</xdr:col>
      <xdr:colOff>114300</xdr:colOff>
      <xdr:row>94</xdr:row>
      <xdr:rowOff>124050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203203"/>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24758</xdr:rowOff>
    </xdr:from>
    <xdr:to>
      <xdr:col>76</xdr:col>
      <xdr:colOff>165100</xdr:colOff>
      <xdr:row>96</xdr:row>
      <xdr:rowOff>126358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4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117485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57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124050</xdr:rowOff>
    </xdr:from>
    <xdr:to>
      <xdr:col>71</xdr:col>
      <xdr:colOff>177800</xdr:colOff>
      <xdr:row>94</xdr:row>
      <xdr:rowOff>165236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240350"/>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30311</xdr:rowOff>
    </xdr:from>
    <xdr:to>
      <xdr:col>72</xdr:col>
      <xdr:colOff>38100</xdr:colOff>
      <xdr:row>96</xdr:row>
      <xdr:rowOff>131911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8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123038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58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83595</xdr:rowOff>
    </xdr:from>
    <xdr:to>
      <xdr:col>67</xdr:col>
      <xdr:colOff>101600</xdr:colOff>
      <xdr:row>97</xdr:row>
      <xdr:rowOff>13745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4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4872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63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13929</xdr:rowOff>
    </xdr:from>
    <xdr:to>
      <xdr:col>85</xdr:col>
      <xdr:colOff>177800</xdr:colOff>
      <xdr:row>92</xdr:row>
      <xdr:rowOff>115529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57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36806</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63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25997</xdr:rowOff>
    </xdr:from>
    <xdr:to>
      <xdr:col>81</xdr:col>
      <xdr:colOff>101600</xdr:colOff>
      <xdr:row>94</xdr:row>
      <xdr:rowOff>127597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1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144124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9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36103</xdr:rowOff>
    </xdr:from>
    <xdr:to>
      <xdr:col>76</xdr:col>
      <xdr:colOff>165100</xdr:colOff>
      <xdr:row>94</xdr:row>
      <xdr:rowOff>137703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15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154230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92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73250</xdr:rowOff>
    </xdr:from>
    <xdr:to>
      <xdr:col>72</xdr:col>
      <xdr:colOff>38100</xdr:colOff>
      <xdr:row>95</xdr:row>
      <xdr:rowOff>3400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1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19927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96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114436</xdr:rowOff>
    </xdr:from>
    <xdr:to>
      <xdr:col>67</xdr:col>
      <xdr:colOff>101600</xdr:colOff>
      <xdr:row>95</xdr:row>
      <xdr:rowOff>44586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2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61113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00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56032</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199532"/>
          <a:ext cx="1269" cy="145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162780</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7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2709</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7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56032</xdr:rowOff>
    </xdr:from>
    <xdr:to>
      <xdr:col>116</xdr:col>
      <xdr:colOff>152400</xdr:colOff>
      <xdr:row>30</xdr:row>
      <xdr:rowOff>56032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19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80230</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3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57353</xdr:rowOff>
    </xdr:from>
    <xdr:to>
      <xdr:col>116</xdr:col>
      <xdr:colOff>114300</xdr:colOff>
      <xdr:row>38</xdr:row>
      <xdr:rowOff>158953</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7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42266</xdr:rowOff>
    </xdr:from>
    <xdr:to>
      <xdr:col>112</xdr:col>
      <xdr:colOff>38100</xdr:colOff>
      <xdr:row>38</xdr:row>
      <xdr:rowOff>143866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160393</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32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1287</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449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39065</xdr:rowOff>
    </xdr:from>
    <xdr:to>
      <xdr:col>102</xdr:col>
      <xdr:colOff>165100</xdr:colOff>
      <xdr:row>38</xdr:row>
      <xdr:rowOff>140665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157192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2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10888</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99333" y="635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35780</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0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に類似団体平均を大きく上回っているのは、民生費、公債費である。これらは恒常的に類似団体平均を上回っている歳出である。また、例年と比較し増加しているのは総務費、消防費で、それぞれ新庁舎建設事業、防災行政用無線整備事業による歳出増が主な要因である。</a:t>
          </a:r>
        </a:p>
        <a:p>
          <a:r>
            <a:rPr kumimoji="1" lang="ja-JP" altLang="en-US" sz="1200">
              <a:latin typeface="ＭＳ Ｐゴシック" panose="020B0600070205080204" pitchFamily="50" charset="-128"/>
              <a:ea typeface="ＭＳ Ｐゴシック" panose="020B0600070205080204" pitchFamily="50" charset="-128"/>
            </a:rPr>
            <a:t>民生費については、保育料無償化に伴う私立認定こども園等の委託費、児童支援事業費や生活保護費の増等により、依然として高い水準にある。</a:t>
          </a:r>
        </a:p>
        <a:p>
          <a:r>
            <a:rPr kumimoji="1" lang="ja-JP" altLang="en-US" sz="1200">
              <a:latin typeface="ＭＳ Ｐゴシック" panose="020B0600070205080204" pitchFamily="50" charset="-128"/>
              <a:ea typeface="ＭＳ Ｐゴシック" panose="020B0600070205080204" pitchFamily="50" charset="-128"/>
            </a:rPr>
            <a:t>公債費は、平成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年豪雨災害に伴う災害復旧債の償還、過疎債を活用した事業に伴う償還額が増えている。また、地方債の繰上償還を実施したことにより、例年と比べて大幅に増加した。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以降、適切な財源確保と歳出の精査により財政調整基金の取り崩しをせず、実質収支も黒字の財政運営を継続している。令和元年度は、実質収支の黒字額が減少したため単年度収支が減少したが、地方債の繰上償還の影響で実質単年度収支は黒字となった。</a:t>
          </a:r>
        </a:p>
        <a:p>
          <a:r>
            <a:rPr kumimoji="1" lang="ja-JP" altLang="en-US" sz="1200">
              <a:latin typeface="ＭＳ ゴシック" pitchFamily="49" charset="-128"/>
              <a:ea typeface="ＭＳ ゴシック" pitchFamily="49" charset="-128"/>
            </a:rPr>
            <a:t>　一本算定への移行や人口減に伴う普通交付税の減額により財政運営が厳しくなる状況を見据え、歳入の確保と経費削減に努め、実質収支の黒字の維持、単年度収支の黒字決算となるよう財政体質を構築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令和元年度決算において、特別会計では一般会計や基金からの繰り入れをしているため、赤字額は発生していない。また、各特別会計への繰出金は、前年度と比較し減少している。</a:t>
          </a:r>
        </a:p>
        <a:p>
          <a:r>
            <a:rPr kumimoji="1" lang="ja-JP" altLang="en-US" sz="1400">
              <a:latin typeface="ＭＳ ゴシック" pitchFamily="49" charset="-128"/>
              <a:ea typeface="ＭＳ ゴシック" pitchFamily="49" charset="-128"/>
            </a:rPr>
            <a:t>　一般会計においては、形式収支の減少、翌年度の繰越財源の増により実質収支は減少した。</a:t>
          </a:r>
        </a:p>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国民健康保険会計は平成</a:t>
          </a:r>
          <a:r>
            <a:rPr kumimoji="1" lang="en-US" altLang="ja-JP" sz="1400">
              <a:solidFill>
                <a:schemeClr val="tx1"/>
              </a:solidFill>
              <a:latin typeface="ＭＳ ゴシック" pitchFamily="49" charset="-128"/>
              <a:ea typeface="ＭＳ ゴシック" pitchFamily="49" charset="-128"/>
            </a:rPr>
            <a:t>30</a:t>
          </a:r>
          <a:r>
            <a:rPr kumimoji="1" lang="ja-JP" altLang="en-US" sz="1400">
              <a:solidFill>
                <a:schemeClr val="tx1"/>
              </a:solidFill>
              <a:latin typeface="ＭＳ ゴシック" pitchFamily="49" charset="-128"/>
              <a:ea typeface="ＭＳ ゴシック" pitchFamily="49" charset="-128"/>
            </a:rPr>
            <a:t>年度から広域化を行っているが、令和元年度は前年度比で医療費給付が増加している。</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各特別会計とも黒字決算を維持しているが、一般会計は特別会計への繰り出しによる負担が恒常的に大きく、特に下水道事業については、財政運営健全化の観点から、事業規模、今後の事業計画の適正化を図る必要がある。また、国民健康保険事業会計や後期高齢者医療事業会計についても、保険料収入、医療費給付等の状況を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17632777</v>
      </c>
      <c r="BO4" s="462"/>
      <c r="BP4" s="462"/>
      <c r="BQ4" s="462"/>
      <c r="BR4" s="462"/>
      <c r="BS4" s="462"/>
      <c r="BT4" s="462"/>
      <c r="BU4" s="463"/>
      <c r="BV4" s="461">
        <v>15621918</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3.9</v>
      </c>
      <c r="CU4" s="646"/>
      <c r="CV4" s="646"/>
      <c r="CW4" s="646"/>
      <c r="CX4" s="646"/>
      <c r="CY4" s="646"/>
      <c r="CZ4" s="646"/>
      <c r="DA4" s="647"/>
      <c r="DB4" s="645">
        <v>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17209256</v>
      </c>
      <c r="BO5" s="467"/>
      <c r="BP5" s="467"/>
      <c r="BQ5" s="467"/>
      <c r="BR5" s="467"/>
      <c r="BS5" s="467"/>
      <c r="BT5" s="467"/>
      <c r="BU5" s="468"/>
      <c r="BV5" s="466">
        <v>15025321</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93.9</v>
      </c>
      <c r="CU5" s="437"/>
      <c r="CV5" s="437"/>
      <c r="CW5" s="437"/>
      <c r="CX5" s="437"/>
      <c r="CY5" s="437"/>
      <c r="CZ5" s="437"/>
      <c r="DA5" s="438"/>
      <c r="DB5" s="436">
        <v>96.6</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423521</v>
      </c>
      <c r="BO6" s="467"/>
      <c r="BP6" s="467"/>
      <c r="BQ6" s="467"/>
      <c r="BR6" s="467"/>
      <c r="BS6" s="467"/>
      <c r="BT6" s="467"/>
      <c r="BU6" s="468"/>
      <c r="BV6" s="466">
        <v>596597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97.1</v>
      </c>
      <c r="CU6" s="620"/>
      <c r="CV6" s="620"/>
      <c r="CW6" s="620"/>
      <c r="CX6" s="620"/>
      <c r="CY6" s="620"/>
      <c r="CZ6" s="620"/>
      <c r="DA6" s="621"/>
      <c r="DB6" s="619">
        <v>101.1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87809</v>
      </c>
      <c r="BO7" s="467"/>
      <c r="BP7" s="467"/>
      <c r="BQ7" s="467"/>
      <c r="BR7" s="467"/>
      <c r="BS7" s="467"/>
      <c r="BT7" s="467"/>
      <c r="BU7" s="468"/>
      <c r="BV7" s="466">
        <v>78409</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8613737</v>
      </c>
      <c r="CU7" s="467"/>
      <c r="CV7" s="467"/>
      <c r="CW7" s="467"/>
      <c r="CX7" s="467"/>
      <c r="CY7" s="467"/>
      <c r="CZ7" s="467"/>
      <c r="DA7" s="468"/>
      <c r="DB7" s="466">
        <v>8674732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335712</v>
      </c>
      <c r="BO8" s="467"/>
      <c r="BP8" s="467"/>
      <c r="BQ8" s="467"/>
      <c r="BR8" s="467"/>
      <c r="BS8" s="467"/>
      <c r="BT8" s="467"/>
      <c r="BU8" s="468"/>
      <c r="BV8" s="466">
        <v>518188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0.35</v>
      </c>
      <c r="CU8" s="580"/>
      <c r="CV8" s="580"/>
      <c r="CW8" s="580"/>
      <c r="CX8" s="580"/>
      <c r="CY8" s="580"/>
      <c r="CZ8" s="580"/>
      <c r="DA8" s="581"/>
      <c r="DB8" s="579">
        <v>0.34</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24468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93</v>
      </c>
      <c r="AV9" s="524"/>
      <c r="AW9" s="524"/>
      <c r="AX9" s="524"/>
      <c r="AY9" s="446" t="s">
        <v>115</v>
      </c>
      <c r="AZ9" s="447"/>
      <c r="BA9" s="447"/>
      <c r="BB9" s="447"/>
      <c r="BC9" s="447"/>
      <c r="BD9" s="447"/>
      <c r="BE9" s="447"/>
      <c r="BF9" s="447"/>
      <c r="BG9" s="447"/>
      <c r="BH9" s="447"/>
      <c r="BI9" s="447"/>
      <c r="BJ9" s="447"/>
      <c r="BK9" s="447"/>
      <c r="BL9" s="447"/>
      <c r="BM9" s="448"/>
      <c r="BN9" s="466">
        <v>-182476</v>
      </c>
      <c r="BO9" s="467"/>
      <c r="BP9" s="467"/>
      <c r="BQ9" s="467"/>
      <c r="BR9" s="467"/>
      <c r="BS9" s="467"/>
      <c r="BT9" s="467"/>
      <c r="BU9" s="468"/>
      <c r="BV9" s="466">
        <v>19312</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26.4</v>
      </c>
      <c r="CU9" s="437"/>
      <c r="CV9" s="437"/>
      <c r="CW9" s="437"/>
      <c r="CX9" s="437"/>
      <c r="CY9" s="437"/>
      <c r="CZ9" s="437"/>
      <c r="DA9" s="438"/>
      <c r="DB9" s="436">
        <v>19.7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25697</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17</v>
      </c>
      <c r="BO10" s="467"/>
      <c r="BP10" s="467"/>
      <c r="BQ10" s="467"/>
      <c r="BR10" s="467"/>
      <c r="BS10" s="467"/>
      <c r="BT10" s="467"/>
      <c r="BU10" s="468"/>
      <c r="BV10" s="466">
        <v>35</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119</v>
      </c>
      <c r="AV11" s="524"/>
      <c r="AW11" s="524"/>
      <c r="AX11" s="524"/>
      <c r="AY11" s="446" t="s">
        <v>125</v>
      </c>
      <c r="AZ11" s="447"/>
      <c r="BA11" s="447"/>
      <c r="BB11" s="447"/>
      <c r="BC11" s="447"/>
      <c r="BD11" s="447"/>
      <c r="BE11" s="447"/>
      <c r="BF11" s="447"/>
      <c r="BG11" s="447"/>
      <c r="BH11" s="447"/>
      <c r="BI11" s="447"/>
      <c r="BJ11" s="447"/>
      <c r="BK11" s="447"/>
      <c r="BL11" s="447"/>
      <c r="BM11" s="448"/>
      <c r="BN11" s="466">
        <v>934253</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23442</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23140</v>
      </c>
      <c r="S13" s="570"/>
      <c r="T13" s="570"/>
      <c r="U13" s="570"/>
      <c r="V13" s="571"/>
      <c r="W13" s="557" t="s">
        <v>140</v>
      </c>
      <c r="X13" s="479"/>
      <c r="Y13" s="479"/>
      <c r="Z13" s="479"/>
      <c r="AA13" s="479"/>
      <c r="AB13" s="480"/>
      <c r="AC13" s="442">
        <v>583</v>
      </c>
      <c r="AD13" s="443"/>
      <c r="AE13" s="443"/>
      <c r="AF13" s="443"/>
      <c r="AG13" s="444"/>
      <c r="AH13" s="442">
        <v>517</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751794</v>
      </c>
      <c r="BO13" s="467"/>
      <c r="BP13" s="467"/>
      <c r="BQ13" s="467"/>
      <c r="BR13" s="467"/>
      <c r="BS13" s="467"/>
      <c r="BT13" s="467"/>
      <c r="BU13" s="468"/>
      <c r="BV13" s="466">
        <v>19347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13.7</v>
      </c>
      <c r="CU13" s="437"/>
      <c r="CV13" s="437"/>
      <c r="CW13" s="437"/>
      <c r="CX13" s="437"/>
      <c r="CY13" s="437"/>
      <c r="CZ13" s="437"/>
      <c r="DA13" s="438"/>
      <c r="DB13" s="436">
        <v>13.7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23664</v>
      </c>
      <c r="S14" s="570"/>
      <c r="T14" s="570"/>
      <c r="U14" s="570"/>
      <c r="V14" s="571"/>
      <c r="W14" s="572"/>
      <c r="X14" s="482"/>
      <c r="Y14" s="482"/>
      <c r="Z14" s="482"/>
      <c r="AA14" s="482"/>
      <c r="AB14" s="483"/>
      <c r="AC14" s="562">
        <v>5.2</v>
      </c>
      <c r="AD14" s="563"/>
      <c r="AE14" s="563"/>
      <c r="AF14" s="563"/>
      <c r="AG14" s="564"/>
      <c r="AH14" s="562">
        <v>4.5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100.9</v>
      </c>
      <c r="CU14" s="574"/>
      <c r="CV14" s="574"/>
      <c r="CW14" s="574"/>
      <c r="CX14" s="574"/>
      <c r="CY14" s="574"/>
      <c r="CZ14" s="574"/>
      <c r="DA14" s="575"/>
      <c r="DB14" s="573">
        <v>109.6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23368</v>
      </c>
      <c r="S15" s="570"/>
      <c r="T15" s="570"/>
      <c r="U15" s="570"/>
      <c r="V15" s="571"/>
      <c r="W15" s="557" t="s">
        <v>148</v>
      </c>
      <c r="X15" s="479"/>
      <c r="Y15" s="479"/>
      <c r="Z15" s="479"/>
      <c r="AA15" s="479"/>
      <c r="AB15" s="480"/>
      <c r="AC15" s="442">
        <v>2855</v>
      </c>
      <c r="AD15" s="443"/>
      <c r="AE15" s="443"/>
      <c r="AF15" s="443"/>
      <c r="AG15" s="444"/>
      <c r="AH15" s="442">
        <v>2982</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2625098</v>
      </c>
      <c r="BO15" s="462"/>
      <c r="BP15" s="462"/>
      <c r="BQ15" s="462"/>
      <c r="BR15" s="462"/>
      <c r="BS15" s="462"/>
      <c r="BT15" s="462"/>
      <c r="BU15" s="463"/>
      <c r="BV15" s="461">
        <v>2620225</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25.4</v>
      </c>
      <c r="AD16" s="563"/>
      <c r="AE16" s="563"/>
      <c r="AF16" s="563"/>
      <c r="AG16" s="564"/>
      <c r="AH16" s="562">
        <v>26.2</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7587598</v>
      </c>
      <c r="BO16" s="467"/>
      <c r="BP16" s="467"/>
      <c r="BQ16" s="467"/>
      <c r="BR16" s="467"/>
      <c r="BS16" s="467"/>
      <c r="BT16" s="467"/>
      <c r="BU16" s="468"/>
      <c r="BV16" s="466">
        <v>7527382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7824</v>
      </c>
      <c r="AD17" s="443"/>
      <c r="AE17" s="443"/>
      <c r="AF17" s="443"/>
      <c r="AG17" s="444"/>
      <c r="AH17" s="442">
        <v>7882</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3317925</v>
      </c>
      <c r="BO17" s="467"/>
      <c r="BP17" s="467"/>
      <c r="BQ17" s="467"/>
      <c r="BR17" s="467"/>
      <c r="BS17" s="467"/>
      <c r="BT17" s="467"/>
      <c r="BU17" s="468"/>
      <c r="BV17" s="466">
        <v>3310679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268.24</v>
      </c>
      <c r="M18" s="531"/>
      <c r="N18" s="531"/>
      <c r="O18" s="531"/>
      <c r="P18" s="531"/>
      <c r="Q18" s="531"/>
      <c r="R18" s="532"/>
      <c r="S18" s="532"/>
      <c r="T18" s="532"/>
      <c r="U18" s="532"/>
      <c r="V18" s="533"/>
      <c r="W18" s="547"/>
      <c r="X18" s="548"/>
      <c r="Y18" s="548"/>
      <c r="Z18" s="548"/>
      <c r="AA18" s="548"/>
      <c r="AB18" s="558"/>
      <c r="AC18" s="430">
        <v>69.5</v>
      </c>
      <c r="AD18" s="431"/>
      <c r="AE18" s="431"/>
      <c r="AF18" s="431"/>
      <c r="AG18" s="534"/>
      <c r="AH18" s="430">
        <v>69.3</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8279524</v>
      </c>
      <c r="BO18" s="467"/>
      <c r="BP18" s="467"/>
      <c r="BQ18" s="467"/>
      <c r="BR18" s="467"/>
      <c r="BS18" s="467"/>
      <c r="BT18" s="467"/>
      <c r="BU18" s="468"/>
      <c r="BV18" s="466">
        <v>8592556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91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11338056</v>
      </c>
      <c r="BO19" s="467"/>
      <c r="BP19" s="467"/>
      <c r="BQ19" s="467"/>
      <c r="BR19" s="467"/>
      <c r="BS19" s="467"/>
      <c r="BT19" s="467"/>
      <c r="BU19" s="468"/>
      <c r="BV19" s="466">
        <v>10887909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10123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20530595</v>
      </c>
      <c r="BO23" s="467"/>
      <c r="BP23" s="467"/>
      <c r="BQ23" s="467"/>
      <c r="BR23" s="467"/>
      <c r="BS23" s="467"/>
      <c r="BT23" s="467"/>
      <c r="BU23" s="468"/>
      <c r="BV23" s="466">
        <v>21124474</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7011</v>
      </c>
      <c r="R24" s="443"/>
      <c r="S24" s="443"/>
      <c r="T24" s="443"/>
      <c r="U24" s="443"/>
      <c r="V24" s="444"/>
      <c r="W24" s="508"/>
      <c r="X24" s="499"/>
      <c r="Y24" s="500"/>
      <c r="Z24" s="439" t="s">
        <v>172</v>
      </c>
      <c r="AA24" s="440"/>
      <c r="AB24" s="440"/>
      <c r="AC24" s="440"/>
      <c r="AD24" s="440"/>
      <c r="AE24" s="440"/>
      <c r="AF24" s="440"/>
      <c r="AG24" s="441"/>
      <c r="AH24" s="442">
        <v>228</v>
      </c>
      <c r="AI24" s="443"/>
      <c r="AJ24" s="443"/>
      <c r="AK24" s="443"/>
      <c r="AL24" s="444"/>
      <c r="AM24" s="442">
        <v>730056</v>
      </c>
      <c r="AN24" s="443"/>
      <c r="AO24" s="443"/>
      <c r="AP24" s="443"/>
      <c r="AQ24" s="443"/>
      <c r="AR24" s="444"/>
      <c r="AS24" s="442">
        <v>3202</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12924560</v>
      </c>
      <c r="BO24" s="467"/>
      <c r="BP24" s="467"/>
      <c r="BQ24" s="467"/>
      <c r="BR24" s="467"/>
      <c r="BS24" s="467"/>
      <c r="BT24" s="467"/>
      <c r="BU24" s="468"/>
      <c r="BV24" s="466">
        <v>13079217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5879</v>
      </c>
      <c r="R25" s="443"/>
      <c r="S25" s="443"/>
      <c r="T25" s="443"/>
      <c r="U25" s="443"/>
      <c r="V25" s="444"/>
      <c r="W25" s="508"/>
      <c r="X25" s="499"/>
      <c r="Y25" s="500"/>
      <c r="Z25" s="439" t="s">
        <v>175</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191681</v>
      </c>
      <c r="BO25" s="462"/>
      <c r="BP25" s="462"/>
      <c r="BQ25" s="462"/>
      <c r="BR25" s="462"/>
      <c r="BS25" s="462"/>
      <c r="BT25" s="462"/>
      <c r="BU25" s="463"/>
      <c r="BV25" s="461">
        <v>333978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5089</v>
      </c>
      <c r="R26" s="443"/>
      <c r="S26" s="443"/>
      <c r="T26" s="443"/>
      <c r="U26" s="443"/>
      <c r="V26" s="444"/>
      <c r="W26" s="508"/>
      <c r="X26" s="499"/>
      <c r="Y26" s="500"/>
      <c r="Z26" s="439" t="s">
        <v>178</v>
      </c>
      <c r="AA26" s="521"/>
      <c r="AB26" s="521"/>
      <c r="AC26" s="521"/>
      <c r="AD26" s="521"/>
      <c r="AE26" s="521"/>
      <c r="AF26" s="521"/>
      <c r="AG26" s="522"/>
      <c r="AH26" s="442">
        <v>1</v>
      </c>
      <c r="AI26" s="443"/>
      <c r="AJ26" s="443"/>
      <c r="AK26" s="443"/>
      <c r="AL26" s="444"/>
      <c r="AM26" s="442" t="s">
        <v>179</v>
      </c>
      <c r="AN26" s="443"/>
      <c r="AO26" s="443"/>
      <c r="AP26" s="443"/>
      <c r="AQ26" s="443"/>
      <c r="AR26" s="444"/>
      <c r="AS26" s="442" t="s">
        <v>179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181</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3530</v>
      </c>
      <c r="R27" s="443"/>
      <c r="S27" s="443"/>
      <c r="T27" s="443"/>
      <c r="U27" s="443"/>
      <c r="V27" s="444"/>
      <c r="W27" s="508"/>
      <c r="X27" s="499"/>
      <c r="Y27" s="500"/>
      <c r="Z27" s="439" t="s">
        <v>183</v>
      </c>
      <c r="AA27" s="440"/>
      <c r="AB27" s="440"/>
      <c r="AC27" s="440"/>
      <c r="AD27" s="440"/>
      <c r="AE27" s="440"/>
      <c r="AF27" s="440"/>
      <c r="AG27" s="441"/>
      <c r="AH27" s="442">
        <v>2</v>
      </c>
      <c r="AI27" s="443"/>
      <c r="AJ27" s="443"/>
      <c r="AK27" s="443"/>
      <c r="AL27" s="444"/>
      <c r="AM27" s="442" t="s">
        <v>179</v>
      </c>
      <c r="AN27" s="443"/>
      <c r="AO27" s="443"/>
      <c r="AP27" s="443"/>
      <c r="AQ27" s="443"/>
      <c r="AR27" s="444"/>
      <c r="AS27" s="442" t="s">
        <v>179</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v>398397</v>
      </c>
      <c r="BO27" s="470"/>
      <c r="BP27" s="470"/>
      <c r="BQ27" s="470"/>
      <c r="BR27" s="470"/>
      <c r="BS27" s="470"/>
      <c r="BT27" s="470"/>
      <c r="BU27" s="471"/>
      <c r="BV27" s="469">
        <v>397204</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3120</v>
      </c>
      <c r="R28" s="443"/>
      <c r="S28" s="443"/>
      <c r="T28" s="443"/>
      <c r="U28" s="443"/>
      <c r="V28" s="444"/>
      <c r="W28" s="508"/>
      <c r="X28" s="499"/>
      <c r="Y28" s="500"/>
      <c r="Z28" s="439" t="s">
        <v>186</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187</v>
      </c>
      <c r="AZ28" s="450"/>
      <c r="BA28" s="450"/>
      <c r="BB28" s="451"/>
      <c r="BC28" s="458" t="s">
        <v>47</v>
      </c>
      <c r="BD28" s="459"/>
      <c r="BE28" s="459"/>
      <c r="BF28" s="459"/>
      <c r="BG28" s="459"/>
      <c r="BH28" s="459"/>
      <c r="BI28" s="459"/>
      <c r="BJ28" s="459"/>
      <c r="BK28" s="459"/>
      <c r="BL28" s="459"/>
      <c r="BM28" s="460"/>
      <c r="BN28" s="461">
        <v>634758</v>
      </c>
      <c r="BO28" s="462"/>
      <c r="BP28" s="462"/>
      <c r="BQ28" s="462"/>
      <c r="BR28" s="462"/>
      <c r="BS28" s="462"/>
      <c r="BT28" s="462"/>
      <c r="BU28" s="463"/>
      <c r="BV28" s="461">
        <v>634741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14</v>
      </c>
      <c r="M29" s="443"/>
      <c r="N29" s="443"/>
      <c r="O29" s="443"/>
      <c r="P29" s="444"/>
      <c r="Q29" s="442">
        <v>2940</v>
      </c>
      <c r="R29" s="443"/>
      <c r="S29" s="443"/>
      <c r="T29" s="443"/>
      <c r="U29" s="443"/>
      <c r="V29" s="444"/>
      <c r="W29" s="509"/>
      <c r="X29" s="510"/>
      <c r="Y29" s="511"/>
      <c r="Z29" s="439" t="s">
        <v>189</v>
      </c>
      <c r="AA29" s="440"/>
      <c r="AB29" s="440"/>
      <c r="AC29" s="440"/>
      <c r="AD29" s="440"/>
      <c r="AE29" s="440"/>
      <c r="AF29" s="440"/>
      <c r="AG29" s="441"/>
      <c r="AH29" s="442">
        <v>230</v>
      </c>
      <c r="AI29" s="443"/>
      <c r="AJ29" s="443"/>
      <c r="AK29" s="443"/>
      <c r="AL29" s="444"/>
      <c r="AM29" s="442">
        <v>736566</v>
      </c>
      <c r="AN29" s="443"/>
      <c r="AO29" s="443"/>
      <c r="AP29" s="443"/>
      <c r="AQ29" s="443"/>
      <c r="AR29" s="444"/>
      <c r="AS29" s="442">
        <v>3202</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1753101</v>
      </c>
      <c r="BO29" s="467"/>
      <c r="BP29" s="467"/>
      <c r="BQ29" s="467"/>
      <c r="BR29" s="467"/>
      <c r="BS29" s="467"/>
      <c r="BT29" s="467"/>
      <c r="BU29" s="468"/>
      <c r="BV29" s="466">
        <v>1929367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99.6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3136379</v>
      </c>
      <c r="BO30" s="470"/>
      <c r="BP30" s="470"/>
      <c r="BQ30" s="470"/>
      <c r="BR30" s="470"/>
      <c r="BS30" s="470"/>
      <c r="BT30" s="470"/>
      <c r="BU30" s="471"/>
      <c r="BV30" s="469">
        <v>3269509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200</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198</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江津邑智消防組合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江津市土地開発公社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国民健康保険診療所事業特別会計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7</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浜田市江津市旧有福村有財産共同管理組合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ふるさと支援センターめぐみ</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島根県市町村総合事務組合（普通会計）</v>
      </c>
      <c r="BZ36" s="424"/>
      <c r="CA36" s="424"/>
      <c r="CB36" s="424"/>
      <c r="CC36" s="424"/>
      <c r="CD36" s="424"/>
      <c r="CE36" s="424"/>
      <c r="CF36" s="424"/>
      <c r="CG36" s="424"/>
      <c r="CH36" s="424"/>
      <c r="CI36" s="424"/>
      <c r="CJ36" s="424"/>
      <c r="CK36" s="424"/>
      <c r="CL36" s="424"/>
      <c r="CM36" s="424"/>
      <c r="CN36" s="214"/>
      <c r="CO36" s="425">
        <f t="shared" si="3"/>
        <v>17</v>
      </c>
      <c r="CP36" s="425"/>
      <c r="CQ36" s="424" t="str">
        <f>IF('各会計、関係団体の財政状況及び健全化判断比率'!BS9="","",'各会計、関係団体の財政状況及び健全化判断比率'!BS9)</f>
        <v>江津市教育文化財団</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11</v>
      </c>
      <c r="BX37" s="425"/>
      <c r="BY37" s="424" t="str">
        <f>IF('各会計、関係団体の財政状況及び健全化判断比率'!B71="","",'各会計、関係団体の財政状況及び健全化判断比率'!B71)</f>
        <v>浜田広域行政組合(普通会計）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12</v>
      </c>
      <c r="BX38" s="425"/>
      <c r="BY38" s="424" t="str">
        <f>IF('各会計、関係団体の財政状況及び健全化判断比率'!B72="","",'各会計、関係団体の財政状況及び健全化判断比率'!B72)</f>
        <v>　〃　　　(介護保険特別会計）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13</v>
      </c>
      <c r="BX39" s="425"/>
      <c r="BY39" s="424" t="str">
        <f>IF('各会計、関係団体の財政状況及び健全化判断比率'!B73="","",'各会計、関係団体の財政状況及び健全化判断比率'!B73)</f>
        <v>島根県後期高齢者医療広域連合（普通会計）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14</v>
      </c>
      <c r="BX40" s="425"/>
      <c r="BY40" s="424" t="str">
        <f>IF('各会計、関係団体の財政状況及び健全化判断比率'!B74="","",'各会計、関係団体の財政状況及び健全化判断比率'!B74)</f>
        <v>　〃（後期高齢者医療特別会計）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orVy9xqVUBuWKDYbIcUvULI5uW0eq9EvF2l1pRI8ohbxQW8w4IeeT9Ni67RcTZMEueX/tAArbv9sIWMCdsAmw==" saltValue="iMBjNoZpJBiSKODGNQCR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557</v>
      </c>
      <c r="D34" s="1248"/>
      <c r="E34" s="1249"/>
      <c r="F34" s="32">
        <v>5.44</v>
      </c>
      <c r="G34" s="33">
        <v>4.26</v>
      </c>
      <c r="H34" s="33">
        <v>5.68</v>
      </c>
      <c r="I34" s="33">
        <v>5.97</v>
      </c>
      <c r="J34" s="34">
        <v>3.89</v>
      </c>
      <c r="K34" s="22"/>
      <c r="L34" s="22"/>
      <c r="M34" s="22"/>
      <c r="N34" s="22"/>
      <c r="O34" s="22"/>
      <c r="P34" s="22"/>
    </row>
    <row r="35" spans="1:16" ht="39" customHeight="1" x14ac:dyDescent="0.15">
      <c r="A35" s="22"/>
      <c r="B35" s="35"/>
      <c r="C35" s="1242" t="s">
        <v>558</v>
      </c>
      <c r="D35" s="1243"/>
      <c r="E35" s="1244"/>
      <c r="F35" s="36">
        <v>4.6900000000000004</v>
      </c>
      <c r="G35" s="37">
        <v>4.18</v>
      </c>
      <c r="H35" s="37">
        <v>5.09</v>
      </c>
      <c r="I35" s="37">
        <v>4.17</v>
      </c>
      <c r="J35" s="38">
        <v>3.68</v>
      </c>
      <c r="K35" s="22"/>
      <c r="L35" s="22"/>
      <c r="M35" s="22"/>
      <c r="N35" s="22"/>
      <c r="O35" s="22"/>
      <c r="P35" s="22"/>
    </row>
    <row r="36" spans="1:16" ht="39" customHeight="1" x14ac:dyDescent="0.15">
      <c r="A36" s="22"/>
      <c r="B36" s="35"/>
      <c r="C36" s="1242" t="s">
        <v>559</v>
      </c>
      <c r="D36" s="1243"/>
      <c r="E36" s="1244"/>
      <c r="F36" s="36">
        <v>0.03</v>
      </c>
      <c r="G36" s="37">
        <v>1.52</v>
      </c>
      <c r="H36" s="37">
        <v>1.33</v>
      </c>
      <c r="I36" s="37">
        <v>0.4</v>
      </c>
      <c r="J36" s="38">
        <v>0.79</v>
      </c>
      <c r="K36" s="22"/>
      <c r="L36" s="22"/>
      <c r="M36" s="22"/>
      <c r="N36" s="22"/>
      <c r="O36" s="22"/>
      <c r="P36" s="22"/>
    </row>
    <row r="37" spans="1:16" ht="39" customHeight="1" x14ac:dyDescent="0.15">
      <c r="A37" s="22"/>
      <c r="B37" s="35"/>
      <c r="C37" s="1242" t="s">
        <v>560</v>
      </c>
      <c r="D37" s="1243"/>
      <c r="E37" s="1244"/>
      <c r="F37" s="36">
        <v>0</v>
      </c>
      <c r="G37" s="37">
        <v>0</v>
      </c>
      <c r="H37" s="37">
        <v>0</v>
      </c>
      <c r="I37" s="37">
        <v>0</v>
      </c>
      <c r="J37" s="38">
        <v>0.19</v>
      </c>
      <c r="K37" s="22"/>
      <c r="L37" s="22"/>
      <c r="M37" s="22"/>
      <c r="N37" s="22"/>
      <c r="O37" s="22"/>
      <c r="P37" s="22"/>
    </row>
    <row r="38" spans="1:16" ht="39" customHeight="1" x14ac:dyDescent="0.15">
      <c r="A38" s="22"/>
      <c r="B38" s="35"/>
      <c r="C38" s="1242" t="s">
        <v>561</v>
      </c>
      <c r="D38" s="1243"/>
      <c r="E38" s="1244"/>
      <c r="F38" s="36">
        <v>0.04</v>
      </c>
      <c r="G38" s="37">
        <v>0.01</v>
      </c>
      <c r="H38" s="37">
        <v>0.03</v>
      </c>
      <c r="I38" s="37">
        <v>0.03</v>
      </c>
      <c r="J38" s="38">
        <v>0.03</v>
      </c>
      <c r="K38" s="22"/>
      <c r="L38" s="22"/>
      <c r="M38" s="22"/>
      <c r="N38" s="22"/>
      <c r="O38" s="22"/>
      <c r="P38" s="22"/>
    </row>
    <row r="39" spans="1:16" ht="39" customHeight="1" x14ac:dyDescent="0.15">
      <c r="A39" s="22"/>
      <c r="B39" s="35"/>
      <c r="C39" s="1242" t="s">
        <v>562</v>
      </c>
      <c r="D39" s="1243"/>
      <c r="E39" s="1244"/>
      <c r="F39" s="36">
        <v>0</v>
      </c>
      <c r="G39" s="37">
        <v>0</v>
      </c>
      <c r="H39" s="37">
        <v>0.06</v>
      </c>
      <c r="I39" s="37">
        <v>0.08</v>
      </c>
      <c r="J39" s="38">
        <v>0</v>
      </c>
      <c r="K39" s="22"/>
      <c r="L39" s="22"/>
      <c r="M39" s="22"/>
      <c r="N39" s="22"/>
      <c r="O39" s="22"/>
      <c r="P39" s="22"/>
    </row>
    <row r="40" spans="1:16" ht="39" customHeight="1" x14ac:dyDescent="0.15">
      <c r="A40" s="22"/>
      <c r="B40" s="35"/>
      <c r="C40" s="1242" t="s">
        <v>563</v>
      </c>
      <c r="D40" s="1243"/>
      <c r="E40" s="1244"/>
      <c r="F40" s="36">
        <v>0</v>
      </c>
      <c r="G40" s="37">
        <v>0</v>
      </c>
      <c r="H40" s="37">
        <v>0</v>
      </c>
      <c r="I40" s="37">
        <v>0</v>
      </c>
      <c r="J40" s="38">
        <v>0</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564</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565</v>
      </c>
      <c r="D43" s="1246"/>
      <c r="E43" s="1247"/>
      <c r="F43" s="41">
        <v>0</v>
      </c>
      <c r="G43" s="42">
        <v>0</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6smBs+MLk/2bUTcdvB7ociH9kja0yqJJ1KC4blrIL0HYdoyrBVsWw7eOZUm3ZJN5c+0ffZGZsqhMzSvI+67xA==" saltValue="g15xUWyO0w81p9NPD5Xe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2155</v>
      </c>
      <c r="L45" s="60">
        <v>2211</v>
      </c>
      <c r="M45" s="60">
        <v>2288</v>
      </c>
      <c r="N45" s="60">
        <v>2286</v>
      </c>
      <c r="O45" s="61">
        <v>2204</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15">
      <c r="A48" s="48"/>
      <c r="B48" s="1270"/>
      <c r="C48" s="1271"/>
      <c r="D48" s="62"/>
      <c r="E48" s="1252" t="s">
        <v>14</v>
      </c>
      <c r="F48" s="1252"/>
      <c r="G48" s="1252"/>
      <c r="H48" s="1252"/>
      <c r="I48" s="1252"/>
      <c r="J48" s="1253"/>
      <c r="K48" s="63">
        <v>502</v>
      </c>
      <c r="L48" s="64">
        <v>471</v>
      </c>
      <c r="M48" s="64">
        <v>474</v>
      </c>
      <c r="N48" s="64">
        <v>465</v>
      </c>
      <c r="O48" s="65">
        <v>461</v>
      </c>
      <c r="P48" s="48"/>
      <c r="Q48" s="48"/>
      <c r="R48" s="48"/>
      <c r="S48" s="48"/>
      <c r="T48" s="48"/>
      <c r="U48" s="48"/>
    </row>
    <row r="49" spans="1:21" ht="30.75" customHeight="1" x14ac:dyDescent="0.15">
      <c r="A49" s="48"/>
      <c r="B49" s="1270"/>
      <c r="C49" s="1271"/>
      <c r="D49" s="62"/>
      <c r="E49" s="1252" t="s">
        <v>15</v>
      </c>
      <c r="F49" s="1252"/>
      <c r="G49" s="1252"/>
      <c r="H49" s="1252"/>
      <c r="I49" s="1252"/>
      <c r="J49" s="1253"/>
      <c r="K49" s="63">
        <v>114</v>
      </c>
      <c r="L49" s="64">
        <v>128</v>
      </c>
      <c r="M49" s="64">
        <v>133</v>
      </c>
      <c r="N49" s="64">
        <v>145</v>
      </c>
      <c r="O49" s="65">
        <v>148</v>
      </c>
      <c r="P49" s="48"/>
      <c r="Q49" s="48"/>
      <c r="R49" s="48"/>
      <c r="S49" s="48"/>
      <c r="T49" s="48"/>
      <c r="U49" s="48"/>
    </row>
    <row r="50" spans="1:21" ht="30.75" customHeight="1" x14ac:dyDescent="0.15">
      <c r="A50" s="48"/>
      <c r="B50" s="1270"/>
      <c r="C50" s="1271"/>
      <c r="D50" s="62"/>
      <c r="E50" s="1252" t="s">
        <v>16</v>
      </c>
      <c r="F50" s="1252"/>
      <c r="G50" s="1252"/>
      <c r="H50" s="1252"/>
      <c r="I50" s="1252"/>
      <c r="J50" s="1253"/>
      <c r="K50" s="63">
        <v>49</v>
      </c>
      <c r="L50" s="64">
        <v>42</v>
      </c>
      <c r="M50" s="64">
        <v>42</v>
      </c>
      <c r="N50" s="64">
        <v>38</v>
      </c>
      <c r="O50" s="65">
        <v>27</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v>0</v>
      </c>
      <c r="M51" s="64" t="s">
        <v>509</v>
      </c>
      <c r="N51" s="64" t="s">
        <v>509</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1874</v>
      </c>
      <c r="L52" s="64">
        <v>1909</v>
      </c>
      <c r="M52" s="64">
        <v>1988</v>
      </c>
      <c r="N52" s="64">
        <v>1973</v>
      </c>
      <c r="O52" s="65">
        <v>1916</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946</v>
      </c>
      <c r="L53" s="69">
        <v>943</v>
      </c>
      <c r="M53" s="69">
        <v>949</v>
      </c>
      <c r="N53" s="69">
        <v>961</v>
      </c>
      <c r="O53" s="70">
        <v>924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tseUy6z4eSN59xixfyAaIRbrLfwiYzzHJfBpZID8+RhzYY6i7+DNdlTELnDPfyUhI9Cbc1yeye73DHMs75EeQ==" saltValue="+1TTAgI9r4eH6Pm1Fjyx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88" t="s">
        <v>29</v>
      </c>
      <c r="C41" s="1289"/>
      <c r="D41" s="102"/>
      <c r="E41" s="1290" t="s">
        <v>30</v>
      </c>
      <c r="F41" s="1290"/>
      <c r="G41" s="1290"/>
      <c r="H41" s="1291"/>
      <c r="I41" s="103">
        <v>22437</v>
      </c>
      <c r="J41" s="104">
        <v>22596</v>
      </c>
      <c r="K41" s="104">
        <v>21899</v>
      </c>
      <c r="L41" s="104">
        <v>21124</v>
      </c>
      <c r="M41" s="105">
        <v>20531</v>
      </c>
    </row>
    <row r="42" spans="2:13" ht="27.75" customHeight="1" x14ac:dyDescent="0.15">
      <c r="B42" s="1278"/>
      <c r="C42" s="1279"/>
      <c r="D42" s="106"/>
      <c r="E42" s="1282" t="s">
        <v>31</v>
      </c>
      <c r="F42" s="1282"/>
      <c r="G42" s="1282"/>
      <c r="H42" s="1283"/>
      <c r="I42" s="107">
        <v>620</v>
      </c>
      <c r="J42" s="108">
        <v>581</v>
      </c>
      <c r="K42" s="108">
        <v>541</v>
      </c>
      <c r="L42" s="108">
        <v>277</v>
      </c>
      <c r="M42" s="109">
        <v>169</v>
      </c>
    </row>
    <row r="43" spans="2:13" ht="27.75" customHeight="1" x14ac:dyDescent="0.15">
      <c r="B43" s="1278"/>
      <c r="C43" s="1279"/>
      <c r="D43" s="106"/>
      <c r="E43" s="1282" t="s">
        <v>32</v>
      </c>
      <c r="F43" s="1282"/>
      <c r="G43" s="1282"/>
      <c r="H43" s="1283"/>
      <c r="I43" s="107">
        <v>7269</v>
      </c>
      <c r="J43" s="108">
        <v>7138</v>
      </c>
      <c r="K43" s="108">
        <v>7359</v>
      </c>
      <c r="L43" s="108">
        <v>7848</v>
      </c>
      <c r="M43" s="109">
        <v>7831</v>
      </c>
    </row>
    <row r="44" spans="2:13" ht="27.75" customHeight="1" x14ac:dyDescent="0.15">
      <c r="B44" s="1278"/>
      <c r="C44" s="1279"/>
      <c r="D44" s="106"/>
      <c r="E44" s="1282" t="s">
        <v>33</v>
      </c>
      <c r="F44" s="1282"/>
      <c r="G44" s="1282"/>
      <c r="H44" s="1283"/>
      <c r="I44" s="107">
        <v>905</v>
      </c>
      <c r="J44" s="108">
        <v>860</v>
      </c>
      <c r="K44" s="108">
        <v>724</v>
      </c>
      <c r="L44" s="108">
        <v>587</v>
      </c>
      <c r="M44" s="109">
        <v>474</v>
      </c>
    </row>
    <row r="45" spans="2:13" ht="27.75" customHeight="1" x14ac:dyDescent="0.15">
      <c r="B45" s="1278"/>
      <c r="C45" s="1279"/>
      <c r="D45" s="106"/>
      <c r="E45" s="1282" t="s">
        <v>34</v>
      </c>
      <c r="F45" s="1282"/>
      <c r="G45" s="1282"/>
      <c r="H45" s="1283"/>
      <c r="I45" s="107">
        <v>3113</v>
      </c>
      <c r="J45" s="108">
        <v>3081</v>
      </c>
      <c r="K45" s="108">
        <v>2996</v>
      </c>
      <c r="L45" s="108">
        <v>2913</v>
      </c>
      <c r="M45" s="109">
        <v>2895</v>
      </c>
    </row>
    <row r="46" spans="2:13" ht="27.75" customHeight="1" x14ac:dyDescent="0.15">
      <c r="B46" s="1278"/>
      <c r="C46" s="1279"/>
      <c r="D46" s="110"/>
      <c r="E46" s="1282" t="s">
        <v>35</v>
      </c>
      <c r="F46" s="1282"/>
      <c r="G46" s="1282"/>
      <c r="H46" s="1283"/>
      <c r="I46" s="107">
        <v>48</v>
      </c>
      <c r="J46" s="108">
        <v>2</v>
      </c>
      <c r="K46" s="108" t="s">
        <v>509</v>
      </c>
      <c r="L46" s="108" t="s">
        <v>509</v>
      </c>
      <c r="M46" s="109" t="s">
        <v>509</v>
      </c>
    </row>
    <row r="47" spans="2:13" ht="27.75" customHeight="1" x14ac:dyDescent="0.15">
      <c r="B47" s="1278"/>
      <c r="C47" s="1279"/>
      <c r="D47" s="111"/>
      <c r="E47" s="1292" t="s">
        <v>36</v>
      </c>
      <c r="F47" s="1293"/>
      <c r="G47" s="1293"/>
      <c r="H47" s="1294"/>
      <c r="I47" s="107" t="s">
        <v>509</v>
      </c>
      <c r="J47" s="108" t="s">
        <v>509</v>
      </c>
      <c r="K47" s="108" t="s">
        <v>509</v>
      </c>
      <c r="L47" s="108" t="s">
        <v>509</v>
      </c>
      <c r="M47" s="109" t="s">
        <v>509</v>
      </c>
    </row>
    <row r="48" spans="2:13" ht="27.75" customHeight="1" x14ac:dyDescent="0.15">
      <c r="B48" s="1278"/>
      <c r="C48" s="1279"/>
      <c r="D48" s="106"/>
      <c r="E48" s="1282" t="s">
        <v>37</v>
      </c>
      <c r="F48" s="1282"/>
      <c r="G48" s="1282"/>
      <c r="H48" s="1283"/>
      <c r="I48" s="107" t="s">
        <v>509</v>
      </c>
      <c r="J48" s="108" t="s">
        <v>509</v>
      </c>
      <c r="K48" s="108" t="s">
        <v>509</v>
      </c>
      <c r="L48" s="108" t="s">
        <v>509</v>
      </c>
      <c r="M48" s="109" t="s">
        <v>509</v>
      </c>
    </row>
    <row r="49" spans="2:13" ht="27.75" customHeight="1" x14ac:dyDescent="0.15">
      <c r="B49" s="1280"/>
      <c r="C49" s="1281"/>
      <c r="D49" s="106"/>
      <c r="E49" s="1282" t="s">
        <v>38</v>
      </c>
      <c r="F49" s="1282"/>
      <c r="G49" s="1282"/>
      <c r="H49" s="1283"/>
      <c r="I49" s="107" t="s">
        <v>509</v>
      </c>
      <c r="J49" s="108" t="s">
        <v>509</v>
      </c>
      <c r="K49" s="108" t="s">
        <v>509</v>
      </c>
      <c r="L49" s="108" t="s">
        <v>509</v>
      </c>
      <c r="M49" s="109" t="s">
        <v>509</v>
      </c>
    </row>
    <row r="50" spans="2:13" ht="27.75" customHeight="1" x14ac:dyDescent="0.15">
      <c r="B50" s="1276" t="s">
        <v>39</v>
      </c>
      <c r="C50" s="1277"/>
      <c r="D50" s="112"/>
      <c r="E50" s="1282" t="s">
        <v>40</v>
      </c>
      <c r="F50" s="1282"/>
      <c r="G50" s="1282"/>
      <c r="H50" s="1283"/>
      <c r="I50" s="107">
        <v>3862</v>
      </c>
      <c r="J50" s="108">
        <v>4225</v>
      </c>
      <c r="K50" s="108">
        <v>4714</v>
      </c>
      <c r="L50" s="108">
        <v>5038</v>
      </c>
      <c r="M50" s="109">
        <v>4660</v>
      </c>
    </row>
    <row r="51" spans="2:13" ht="27.75" customHeight="1" x14ac:dyDescent="0.15">
      <c r="B51" s="1278"/>
      <c r="C51" s="1279"/>
      <c r="D51" s="106"/>
      <c r="E51" s="1282" t="s">
        <v>41</v>
      </c>
      <c r="F51" s="1282"/>
      <c r="G51" s="1282"/>
      <c r="H51" s="1283"/>
      <c r="I51" s="107">
        <v>1844</v>
      </c>
      <c r="J51" s="108">
        <v>2083</v>
      </c>
      <c r="K51" s="108">
        <v>1927</v>
      </c>
      <c r="L51" s="108">
        <v>1781</v>
      </c>
      <c r="M51" s="109">
        <v>1647</v>
      </c>
    </row>
    <row r="52" spans="2:13" ht="27.75" customHeight="1" x14ac:dyDescent="0.15">
      <c r="B52" s="1280"/>
      <c r="C52" s="1281"/>
      <c r="D52" s="106"/>
      <c r="E52" s="1282" t="s">
        <v>42</v>
      </c>
      <c r="F52" s="1282"/>
      <c r="G52" s="1282"/>
      <c r="H52" s="1283"/>
      <c r="I52" s="107">
        <v>18656</v>
      </c>
      <c r="J52" s="108">
        <v>19072</v>
      </c>
      <c r="K52" s="108">
        <v>18639</v>
      </c>
      <c r="L52" s="108">
        <v>18423</v>
      </c>
      <c r="M52" s="109">
        <v>18691</v>
      </c>
    </row>
    <row r="53" spans="2:13" ht="27.75" customHeight="1" thickBot="1" x14ac:dyDescent="0.2">
      <c r="B53" s="1284" t="s">
        <v>43</v>
      </c>
      <c r="C53" s="1285"/>
      <c r="D53" s="113"/>
      <c r="E53" s="1286" t="s">
        <v>44</v>
      </c>
      <c r="F53" s="1286"/>
      <c r="G53" s="1286"/>
      <c r="H53" s="1287"/>
      <c r="I53" s="114">
        <v>10030</v>
      </c>
      <c r="J53" s="115">
        <v>8878</v>
      </c>
      <c r="K53" s="115">
        <v>8237</v>
      </c>
      <c r="L53" s="115">
        <v>7506</v>
      </c>
      <c r="M53" s="116">
        <v>6902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TPQQxWO7/UeXClmmB9mI0C/Gzw/6ifqaxdgPTEbcGt9dHh8n/eHVLq5Mx1KIJc8K81LO/HIzuoCcieg2g+Ixg==" saltValue="+dsBGJdsSLTnl+BvWNej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8" zoomScaleNormal="98"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47</v>
      </c>
      <c r="D55" s="1303"/>
      <c r="E55" s="1304"/>
      <c r="F55" s="128">
        <v>635</v>
      </c>
      <c r="G55" s="128">
        <v>635</v>
      </c>
      <c r="H55" s="129">
        <v>635</v>
      </c>
    </row>
    <row r="56" spans="2:8" ht="52.5" customHeight="1" x14ac:dyDescent="0.15">
      <c r="B56" s="130"/>
      <c r="C56" s="1305" t="s">
        <v>48</v>
      </c>
      <c r="D56" s="1305"/>
      <c r="E56" s="1306"/>
      <c r="F56" s="131">
        <v>1757</v>
      </c>
      <c r="G56" s="131">
        <v>1929</v>
      </c>
      <c r="H56" s="132">
        <v>1753</v>
      </c>
    </row>
    <row r="57" spans="2:8" ht="53.25" customHeight="1" x14ac:dyDescent="0.15">
      <c r="B57" s="130"/>
      <c r="C57" s="1307" t="s">
        <v>49</v>
      </c>
      <c r="D57" s="1307"/>
      <c r="E57" s="1308"/>
      <c r="F57" s="133">
        <v>3156</v>
      </c>
      <c r="G57" s="133">
        <v>3270</v>
      </c>
      <c r="H57" s="134">
        <v>3136</v>
      </c>
    </row>
    <row r="58" spans="2:8" ht="45.75" customHeight="1" x14ac:dyDescent="0.15">
      <c r="B58" s="135"/>
      <c r="C58" s="1295" t="s">
        <v>585</v>
      </c>
      <c r="D58" s="1296"/>
      <c r="E58" s="1297"/>
      <c r="F58" s="136">
        <v>2409</v>
      </c>
      <c r="G58" s="136">
        <v>2480</v>
      </c>
      <c r="H58" s="137">
        <v>2320</v>
      </c>
    </row>
    <row r="59" spans="2:8" ht="45.75" customHeight="1" x14ac:dyDescent="0.15">
      <c r="B59" s="135"/>
      <c r="C59" s="1295" t="s">
        <v>586</v>
      </c>
      <c r="D59" s="1296"/>
      <c r="E59" s="1297"/>
      <c r="F59" s="136">
        <v>299</v>
      </c>
      <c r="G59" s="136">
        <v>317</v>
      </c>
      <c r="H59" s="137">
        <v>370</v>
      </c>
    </row>
    <row r="60" spans="2:8" ht="45.75" customHeight="1" x14ac:dyDescent="0.15">
      <c r="B60" s="135"/>
      <c r="C60" s="1295" t="s">
        <v>588</v>
      </c>
      <c r="D60" s="1296"/>
      <c r="E60" s="1297"/>
      <c r="F60" s="136">
        <v>253</v>
      </c>
      <c r="G60" s="136">
        <v>248</v>
      </c>
      <c r="H60" s="137">
        <v>245</v>
      </c>
    </row>
    <row r="61" spans="2:8" ht="45.75" customHeight="1" x14ac:dyDescent="0.15">
      <c r="B61" s="135"/>
      <c r="C61" s="1295" t="s">
        <v>589</v>
      </c>
      <c r="D61" s="1296"/>
      <c r="E61" s="1297"/>
      <c r="F61" s="136">
        <v>72</v>
      </c>
      <c r="G61" s="136">
        <v>72</v>
      </c>
      <c r="H61" s="137">
        <v>72</v>
      </c>
    </row>
    <row r="62" spans="2:8" ht="45.75" customHeight="1" thickBot="1" x14ac:dyDescent="0.2">
      <c r="B62" s="138"/>
      <c r="C62" s="1298" t="s">
        <v>587</v>
      </c>
      <c r="D62" s="1299"/>
      <c r="E62" s="1300"/>
      <c r="F62" s="139">
        <v>45</v>
      </c>
      <c r="G62" s="139">
        <v>62</v>
      </c>
      <c r="H62" s="140">
        <v>53</v>
      </c>
    </row>
    <row r="63" spans="2:8" ht="52.5" customHeight="1" thickBot="1" x14ac:dyDescent="0.2">
      <c r="B63" s="141"/>
      <c r="C63" s="1301" t="s">
        <v>50</v>
      </c>
      <c r="D63" s="1301"/>
      <c r="E63" s="1302"/>
      <c r="F63" s="142">
        <v>5547</v>
      </c>
      <c r="G63" s="142">
        <v>5834</v>
      </c>
      <c r="H63" s="143">
        <v>5524</v>
      </c>
    </row>
    <row r="64" spans="2:8" ht="15" customHeight="1" x14ac:dyDescent="0.15"/>
  </sheetData>
  <sheetProtection algorithmName="SHA-512" hashValue="cFpNtHTeRx3dQ7VZDDlmFdpEFdyMuBZ3jAcL6PQH8HKMqRM45/Y9VuReUYO5wFlI+tbte/GzDtFOdqKKzO1Krg==" saltValue="OICCSZgHvHv7seJ2DuTf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00749-AB70-4AB7-8690-23408565365D}">
  <sheetPr>
    <pageSetUpPr fitToPage="1"/>
  </sheetPr>
  <dimension ref="A1:WZM160"/>
  <sheetViews>
    <sheetView showGridLines="0" zoomScale="80" zoomScaleNormal="80" zoomScaleSheetLayoutView="55" workbookViewId="0"/>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598</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601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594</v>
      </c>
    </row>
    <row r="50" spans="1:109" ht="13.5"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550</v>
      </c>
      <c r="BQ50" s="1322"/>
      <c r="BR50" s="1322"/>
      <c r="BS50" s="1322"/>
      <c r="BT50" s="1322"/>
      <c r="BU50" s="1322"/>
      <c r="BV50" s="1322"/>
      <c r="BW50" s="1322"/>
      <c r="BX50" s="1322" t="s">
        <v>551</v>
      </c>
      <c r="BY50" s="1322"/>
      <c r="BZ50" s="1322"/>
      <c r="CA50" s="1322"/>
      <c r="CB50" s="1322"/>
      <c r="CC50" s="1322"/>
      <c r="CD50" s="1322"/>
      <c r="CE50" s="1322"/>
      <c r="CF50" s="1322" t="s">
        <v>552</v>
      </c>
      <c r="CG50" s="1322"/>
      <c r="CH50" s="1322"/>
      <c r="CI50" s="1322"/>
      <c r="CJ50" s="1322"/>
      <c r="CK50" s="1322"/>
      <c r="CL50" s="1322"/>
      <c r="CM50" s="1322"/>
      <c r="CN50" s="1322" t="s">
        <v>553</v>
      </c>
      <c r="CO50" s="1322"/>
      <c r="CP50" s="1322"/>
      <c r="CQ50" s="1322"/>
      <c r="CR50" s="1322"/>
      <c r="CS50" s="1322"/>
      <c r="CT50" s="1322"/>
      <c r="CU50" s="1322"/>
      <c r="CV50" s="1322" t="s">
        <v>554</v>
      </c>
      <c r="CW50" s="1322"/>
      <c r="CX50" s="1322"/>
      <c r="CY50" s="1322"/>
      <c r="CZ50" s="1322"/>
      <c r="DA50" s="1322"/>
      <c r="DB50" s="1322"/>
      <c r="DC50" s="1322"/>
    </row>
    <row r="51" spans="1:109" ht="13.5" customHeight="1" x14ac:dyDescent="0.15">
      <c r="B51" s="387"/>
      <c r="G51" s="1325"/>
      <c r="H51" s="1325"/>
      <c r="I51" s="1336"/>
      <c r="J51" s="1336"/>
      <c r="K51" s="1326"/>
      <c r="L51" s="1326"/>
      <c r="M51" s="1326"/>
      <c r="N51" s="1326"/>
      <c r="AM51" s="394"/>
      <c r="AN51" s="1323" t="s">
        <v>593</v>
      </c>
      <c r="AO51" s="1323"/>
      <c r="AP51" s="1323"/>
      <c r="AQ51" s="1323"/>
      <c r="AR51" s="1323"/>
      <c r="AS51" s="1323"/>
      <c r="AT51" s="1323"/>
      <c r="AU51" s="1323"/>
      <c r="AV51" s="1323"/>
      <c r="AW51" s="1323"/>
      <c r="AX51" s="1323"/>
      <c r="AY51" s="1323"/>
      <c r="AZ51" s="1323"/>
      <c r="BA51" s="1323"/>
      <c r="BB51" s="1323" t="s">
        <v>591</v>
      </c>
      <c r="BC51" s="1323"/>
      <c r="BD51" s="1323"/>
      <c r="BE51" s="1323"/>
      <c r="BF51" s="1323"/>
      <c r="BG51" s="1323"/>
      <c r="BH51" s="1323"/>
      <c r="BI51" s="1323"/>
      <c r="BJ51" s="1323"/>
      <c r="BK51" s="1323"/>
      <c r="BL51" s="1323"/>
      <c r="BM51" s="1323"/>
      <c r="BN51" s="1323"/>
      <c r="BO51" s="1323"/>
      <c r="BP51" s="1324">
        <v>140.19999999999999</v>
      </c>
      <c r="BQ51" s="1324"/>
      <c r="BR51" s="1324"/>
      <c r="BS51" s="1324"/>
      <c r="BT51" s="1324"/>
      <c r="BU51" s="1324"/>
      <c r="BV51" s="1324"/>
      <c r="BW51" s="1324"/>
      <c r="BX51" s="1324">
        <v>126.1</v>
      </c>
      <c r="BY51" s="1324"/>
      <c r="BZ51" s="1324"/>
      <c r="CA51" s="1324"/>
      <c r="CB51" s="1324"/>
      <c r="CC51" s="1324"/>
      <c r="CD51" s="1324"/>
      <c r="CE51" s="1324"/>
      <c r="CF51" s="1324">
        <v>119.6</v>
      </c>
      <c r="CG51" s="1324"/>
      <c r="CH51" s="1324"/>
      <c r="CI51" s="1324"/>
      <c r="CJ51" s="1324"/>
      <c r="CK51" s="1324"/>
      <c r="CL51" s="1324"/>
      <c r="CM51" s="1324"/>
      <c r="CN51" s="1324">
        <v>109.6</v>
      </c>
      <c r="CO51" s="1324"/>
      <c r="CP51" s="1324"/>
      <c r="CQ51" s="1324"/>
      <c r="CR51" s="1324"/>
      <c r="CS51" s="1324"/>
      <c r="CT51" s="1324"/>
      <c r="CU51" s="1324"/>
      <c r="CV51" s="1324">
        <v>100.9</v>
      </c>
      <c r="CW51" s="1324"/>
      <c r="CX51" s="1324"/>
      <c r="CY51" s="1324"/>
      <c r="CZ51" s="1324"/>
      <c r="DA51" s="1324"/>
      <c r="DB51" s="1324"/>
      <c r="DC51" s="1324"/>
    </row>
    <row r="52" spans="1:109" ht="13.5" x14ac:dyDescent="0.15">
      <c r="B52" s="387"/>
      <c r="G52" s="1325"/>
      <c r="H52" s="1325"/>
      <c r="I52" s="1336"/>
      <c r="J52" s="1336"/>
      <c r="K52" s="1326"/>
      <c r="L52" s="1326"/>
      <c r="M52" s="1326"/>
      <c r="N52" s="1326"/>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x14ac:dyDescent="0.15">
      <c r="A53" s="402"/>
      <c r="B53" s="387"/>
      <c r="G53" s="1325"/>
      <c r="H53" s="1325"/>
      <c r="I53" s="1318"/>
      <c r="J53" s="1318"/>
      <c r="K53" s="1326"/>
      <c r="L53" s="1326"/>
      <c r="M53" s="1326"/>
      <c r="N53" s="1326"/>
      <c r="AM53" s="394"/>
      <c r="AN53" s="1323"/>
      <c r="AO53" s="1323"/>
      <c r="AP53" s="1323"/>
      <c r="AQ53" s="1323"/>
      <c r="AR53" s="1323"/>
      <c r="AS53" s="1323"/>
      <c r="AT53" s="1323"/>
      <c r="AU53" s="1323"/>
      <c r="AV53" s="1323"/>
      <c r="AW53" s="1323"/>
      <c r="AX53" s="1323"/>
      <c r="AY53" s="1323"/>
      <c r="AZ53" s="1323"/>
      <c r="BA53" s="1323"/>
      <c r="BB53" s="1323" t="s">
        <v>597</v>
      </c>
      <c r="BC53" s="1323"/>
      <c r="BD53" s="1323"/>
      <c r="BE53" s="1323"/>
      <c r="BF53" s="1323"/>
      <c r="BG53" s="1323"/>
      <c r="BH53" s="1323"/>
      <c r="BI53" s="1323"/>
      <c r="BJ53" s="1323"/>
      <c r="BK53" s="1323"/>
      <c r="BL53" s="1323"/>
      <c r="BM53" s="1323"/>
      <c r="BN53" s="1323"/>
      <c r="BO53" s="1323"/>
      <c r="BP53" s="1324">
        <v>57.5</v>
      </c>
      <c r="BQ53" s="1324"/>
      <c r="BR53" s="1324"/>
      <c r="BS53" s="1324"/>
      <c r="BT53" s="1324"/>
      <c r="BU53" s="1324"/>
      <c r="BV53" s="1324"/>
      <c r="BW53" s="1324"/>
      <c r="BX53" s="1324">
        <v>57.9</v>
      </c>
      <c r="BY53" s="1324"/>
      <c r="BZ53" s="1324"/>
      <c r="CA53" s="1324"/>
      <c r="CB53" s="1324"/>
      <c r="CC53" s="1324"/>
      <c r="CD53" s="1324"/>
      <c r="CE53" s="1324"/>
      <c r="CF53" s="1324">
        <v>59.4</v>
      </c>
      <c r="CG53" s="1324"/>
      <c r="CH53" s="1324"/>
      <c r="CI53" s="1324"/>
      <c r="CJ53" s="1324"/>
      <c r="CK53" s="1324"/>
      <c r="CL53" s="1324"/>
      <c r="CM53" s="1324"/>
      <c r="CN53" s="1324">
        <v>61</v>
      </c>
      <c r="CO53" s="1324"/>
      <c r="CP53" s="1324"/>
      <c r="CQ53" s="1324"/>
      <c r="CR53" s="1324"/>
      <c r="CS53" s="1324"/>
      <c r="CT53" s="1324"/>
      <c r="CU53" s="1324"/>
      <c r="CV53" s="1324">
        <v>62.4</v>
      </c>
      <c r="CW53" s="1324"/>
      <c r="CX53" s="1324"/>
      <c r="CY53" s="1324"/>
      <c r="CZ53" s="1324"/>
      <c r="DA53" s="1324"/>
      <c r="DB53" s="1324"/>
      <c r="DC53" s="1324"/>
    </row>
    <row r="54" spans="1:109" ht="13.5" x14ac:dyDescent="0.15">
      <c r="A54" s="402"/>
      <c r="B54" s="387"/>
      <c r="G54" s="1325"/>
      <c r="H54" s="1325"/>
      <c r="I54" s="1318"/>
      <c r="J54" s="1318"/>
      <c r="K54" s="1326"/>
      <c r="L54" s="1326"/>
      <c r="M54" s="1326"/>
      <c r="N54" s="1326"/>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x14ac:dyDescent="0.15">
      <c r="A55" s="402"/>
      <c r="B55" s="387"/>
      <c r="G55" s="1318"/>
      <c r="H55" s="1318"/>
      <c r="I55" s="1318"/>
      <c r="J55" s="1318"/>
      <c r="K55" s="1326"/>
      <c r="L55" s="1326"/>
      <c r="M55" s="1326"/>
      <c r="N55" s="1326"/>
      <c r="AN55" s="1322" t="s">
        <v>592</v>
      </c>
      <c r="AO55" s="1322"/>
      <c r="AP55" s="1322"/>
      <c r="AQ55" s="1322"/>
      <c r="AR55" s="1322"/>
      <c r="AS55" s="1322"/>
      <c r="AT55" s="1322"/>
      <c r="AU55" s="1322"/>
      <c r="AV55" s="1322"/>
      <c r="AW55" s="1322"/>
      <c r="AX55" s="1322"/>
      <c r="AY55" s="1322"/>
      <c r="AZ55" s="1322"/>
      <c r="BA55" s="1322"/>
      <c r="BB55" s="1323" t="s">
        <v>591</v>
      </c>
      <c r="BC55" s="1323"/>
      <c r="BD55" s="1323"/>
      <c r="BE55" s="1323"/>
      <c r="BF55" s="1323"/>
      <c r="BG55" s="1323"/>
      <c r="BH55" s="1323"/>
      <c r="BI55" s="1323"/>
      <c r="BJ55" s="1323"/>
      <c r="BK55" s="1323"/>
      <c r="BL55" s="1323"/>
      <c r="BM55" s="1323"/>
      <c r="BN55" s="1323"/>
      <c r="BO55" s="1323"/>
      <c r="BP55" s="1324">
        <v>41.5</v>
      </c>
      <c r="BQ55" s="1324"/>
      <c r="BR55" s="1324"/>
      <c r="BS55" s="1324"/>
      <c r="BT55" s="1324"/>
      <c r="BU55" s="1324"/>
      <c r="BV55" s="1324"/>
      <c r="BW55" s="1324"/>
      <c r="BX55" s="1324">
        <v>36.6</v>
      </c>
      <c r="BY55" s="1324"/>
      <c r="BZ55" s="1324"/>
      <c r="CA55" s="1324"/>
      <c r="CB55" s="1324"/>
      <c r="CC55" s="1324"/>
      <c r="CD55" s="1324"/>
      <c r="CE55" s="1324"/>
      <c r="CF55" s="1324">
        <v>37.700000000000003</v>
      </c>
      <c r="CG55" s="1324"/>
      <c r="CH55" s="1324"/>
      <c r="CI55" s="1324"/>
      <c r="CJ55" s="1324"/>
      <c r="CK55" s="1324"/>
      <c r="CL55" s="1324"/>
      <c r="CM55" s="1324"/>
      <c r="CN55" s="1324">
        <v>37.9</v>
      </c>
      <c r="CO55" s="1324"/>
      <c r="CP55" s="1324"/>
      <c r="CQ55" s="1324"/>
      <c r="CR55" s="1324"/>
      <c r="CS55" s="1324"/>
      <c r="CT55" s="1324"/>
      <c r="CU55" s="1324"/>
      <c r="CV55" s="1324">
        <v>38.700000000000003</v>
      </c>
      <c r="CW55" s="1324"/>
      <c r="CX55" s="1324"/>
      <c r="CY55" s="1324"/>
      <c r="CZ55" s="1324"/>
      <c r="DA55" s="1324"/>
      <c r="DB55" s="1324"/>
      <c r="DC55" s="1324"/>
    </row>
    <row r="56" spans="1:109" ht="13.5" x14ac:dyDescent="0.15">
      <c r="A56" s="402"/>
      <c r="B56" s="387"/>
      <c r="G56" s="1318"/>
      <c r="H56" s="1318"/>
      <c r="I56" s="1318"/>
      <c r="J56" s="1318"/>
      <c r="K56" s="1326"/>
      <c r="L56" s="1326"/>
      <c r="M56" s="1326"/>
      <c r="N56" s="1326"/>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x14ac:dyDescent="0.15">
      <c r="B57" s="408"/>
      <c r="G57" s="1318"/>
      <c r="H57" s="1318"/>
      <c r="I57" s="1337"/>
      <c r="J57" s="1337"/>
      <c r="K57" s="1326"/>
      <c r="L57" s="1326"/>
      <c r="M57" s="1326"/>
      <c r="N57" s="1326"/>
      <c r="AM57" s="386"/>
      <c r="AN57" s="1322"/>
      <c r="AO57" s="1322"/>
      <c r="AP57" s="1322"/>
      <c r="AQ57" s="1322"/>
      <c r="AR57" s="1322"/>
      <c r="AS57" s="1322"/>
      <c r="AT57" s="1322"/>
      <c r="AU57" s="1322"/>
      <c r="AV57" s="1322"/>
      <c r="AW57" s="1322"/>
      <c r="AX57" s="1322"/>
      <c r="AY57" s="1322"/>
      <c r="AZ57" s="1322"/>
      <c r="BA57" s="1322"/>
      <c r="BB57" s="1323" t="s">
        <v>597</v>
      </c>
      <c r="BC57" s="1323"/>
      <c r="BD57" s="1323"/>
      <c r="BE57" s="1323"/>
      <c r="BF57" s="1323"/>
      <c r="BG57" s="1323"/>
      <c r="BH57" s="1323"/>
      <c r="BI57" s="1323"/>
      <c r="BJ57" s="1323"/>
      <c r="BK57" s="1323"/>
      <c r="BL57" s="1323"/>
      <c r="BM57" s="1323"/>
      <c r="BN57" s="1323"/>
      <c r="BO57" s="1323"/>
      <c r="BP57" s="1324">
        <v>56.4</v>
      </c>
      <c r="BQ57" s="1324"/>
      <c r="BR57" s="1324"/>
      <c r="BS57" s="1324"/>
      <c r="BT57" s="1324"/>
      <c r="BU57" s="1324"/>
      <c r="BV57" s="1324"/>
      <c r="BW57" s="1324"/>
      <c r="BX57" s="1324">
        <v>58.8</v>
      </c>
      <c r="BY57" s="1324"/>
      <c r="BZ57" s="1324"/>
      <c r="CA57" s="1324"/>
      <c r="CB57" s="1324"/>
      <c r="CC57" s="1324"/>
      <c r="CD57" s="1324"/>
      <c r="CE57" s="1324"/>
      <c r="CF57" s="1324">
        <v>59.4</v>
      </c>
      <c r="CG57" s="1324"/>
      <c r="CH57" s="1324"/>
      <c r="CI57" s="1324"/>
      <c r="CJ57" s="1324"/>
      <c r="CK57" s="1324"/>
      <c r="CL57" s="1324"/>
      <c r="CM57" s="1324"/>
      <c r="CN57" s="1324">
        <v>60.7</v>
      </c>
      <c r="CO57" s="1324"/>
      <c r="CP57" s="1324"/>
      <c r="CQ57" s="1324"/>
      <c r="CR57" s="1324"/>
      <c r="CS57" s="1324"/>
      <c r="CT57" s="1324"/>
      <c r="CU57" s="1324"/>
      <c r="CV57" s="1324">
        <v>66.599999999999994</v>
      </c>
      <c r="CW57" s="1324"/>
      <c r="CX57" s="1324"/>
      <c r="CY57" s="1324"/>
      <c r="CZ57" s="1324"/>
      <c r="DA57" s="1324"/>
      <c r="DB57" s="1324"/>
      <c r="DC57" s="1324"/>
      <c r="DD57" s="413"/>
      <c r="DE57" s="408"/>
    </row>
    <row r="58" spans="1:109" s="402" customFormat="1" ht="13.5" x14ac:dyDescent="0.15">
      <c r="A58" s="386"/>
      <c r="B58" s="408"/>
      <c r="G58" s="1318"/>
      <c r="H58" s="1318"/>
      <c r="I58" s="1337"/>
      <c r="J58" s="1337"/>
      <c r="K58" s="1326"/>
      <c r="L58" s="1326"/>
      <c r="M58" s="1326"/>
      <c r="N58" s="1326"/>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596</v>
      </c>
    </row>
    <row r="64" spans="1:109" ht="13.5" x14ac:dyDescent="0.15">
      <c r="B64" s="387"/>
      <c r="G64" s="403"/>
      <c r="I64" s="405"/>
      <c r="J64" s="405"/>
      <c r="K64" s="405"/>
      <c r="L64" s="405"/>
      <c r="M64" s="405"/>
      <c r="N64" s="404"/>
      <c r="AM64" s="403"/>
      <c r="AN64" s="403" t="s">
        <v>595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7" t="s">
        <v>600</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ht="13.5" x14ac:dyDescent="0.15">
      <c r="B66" s="387"/>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ht="13.5" x14ac:dyDescent="0.15">
      <c r="B67" s="387"/>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ht="13.5" x14ac:dyDescent="0.15">
      <c r="B68" s="387"/>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ht="13.5" x14ac:dyDescent="0.15">
      <c r="B69" s="387"/>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594</v>
      </c>
    </row>
    <row r="72" spans="2:107" ht="13.5"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550</v>
      </c>
      <c r="BQ72" s="1322"/>
      <c r="BR72" s="1322"/>
      <c r="BS72" s="1322"/>
      <c r="BT72" s="1322"/>
      <c r="BU72" s="1322"/>
      <c r="BV72" s="1322"/>
      <c r="BW72" s="1322"/>
      <c r="BX72" s="1322" t="s">
        <v>551</v>
      </c>
      <c r="BY72" s="1322"/>
      <c r="BZ72" s="1322"/>
      <c r="CA72" s="1322"/>
      <c r="CB72" s="1322"/>
      <c r="CC72" s="1322"/>
      <c r="CD72" s="1322"/>
      <c r="CE72" s="1322"/>
      <c r="CF72" s="1322" t="s">
        <v>552</v>
      </c>
      <c r="CG72" s="1322"/>
      <c r="CH72" s="1322"/>
      <c r="CI72" s="1322"/>
      <c r="CJ72" s="1322"/>
      <c r="CK72" s="1322"/>
      <c r="CL72" s="1322"/>
      <c r="CM72" s="1322"/>
      <c r="CN72" s="1322" t="s">
        <v>553</v>
      </c>
      <c r="CO72" s="1322"/>
      <c r="CP72" s="1322"/>
      <c r="CQ72" s="1322"/>
      <c r="CR72" s="1322"/>
      <c r="CS72" s="1322"/>
      <c r="CT72" s="1322"/>
      <c r="CU72" s="1322"/>
      <c r="CV72" s="1322" t="s">
        <v>554</v>
      </c>
      <c r="CW72" s="1322"/>
      <c r="CX72" s="1322"/>
      <c r="CY72" s="1322"/>
      <c r="CZ72" s="1322"/>
      <c r="DA72" s="1322"/>
      <c r="DB72" s="1322"/>
      <c r="DC72" s="1322"/>
    </row>
    <row r="73" spans="2:107" ht="13.5" x14ac:dyDescent="0.15">
      <c r="B73" s="387"/>
      <c r="G73" s="1325"/>
      <c r="H73" s="1325"/>
      <c r="I73" s="1325"/>
      <c r="J73" s="1325"/>
      <c r="K73" s="1338"/>
      <c r="L73" s="1338"/>
      <c r="M73" s="1338"/>
      <c r="N73" s="1338"/>
      <c r="AM73" s="394"/>
      <c r="AN73" s="1323" t="s">
        <v>593</v>
      </c>
      <c r="AO73" s="1323"/>
      <c r="AP73" s="1323"/>
      <c r="AQ73" s="1323"/>
      <c r="AR73" s="1323"/>
      <c r="AS73" s="1323"/>
      <c r="AT73" s="1323"/>
      <c r="AU73" s="1323"/>
      <c r="AV73" s="1323"/>
      <c r="AW73" s="1323"/>
      <c r="AX73" s="1323"/>
      <c r="AY73" s="1323"/>
      <c r="AZ73" s="1323"/>
      <c r="BA73" s="1323"/>
      <c r="BB73" s="1323" t="s">
        <v>591</v>
      </c>
      <c r="BC73" s="1323"/>
      <c r="BD73" s="1323"/>
      <c r="BE73" s="1323"/>
      <c r="BF73" s="1323"/>
      <c r="BG73" s="1323"/>
      <c r="BH73" s="1323"/>
      <c r="BI73" s="1323"/>
      <c r="BJ73" s="1323"/>
      <c r="BK73" s="1323"/>
      <c r="BL73" s="1323"/>
      <c r="BM73" s="1323"/>
      <c r="BN73" s="1323"/>
      <c r="BO73" s="1323"/>
      <c r="BP73" s="1324">
        <v>140.19999999999999</v>
      </c>
      <c r="BQ73" s="1324"/>
      <c r="BR73" s="1324"/>
      <c r="BS73" s="1324"/>
      <c r="BT73" s="1324"/>
      <c r="BU73" s="1324"/>
      <c r="BV73" s="1324"/>
      <c r="BW73" s="1324"/>
      <c r="BX73" s="1324">
        <v>126.1</v>
      </c>
      <c r="BY73" s="1324"/>
      <c r="BZ73" s="1324"/>
      <c r="CA73" s="1324"/>
      <c r="CB73" s="1324"/>
      <c r="CC73" s="1324"/>
      <c r="CD73" s="1324"/>
      <c r="CE73" s="1324"/>
      <c r="CF73" s="1324">
        <v>119.6</v>
      </c>
      <c r="CG73" s="1324"/>
      <c r="CH73" s="1324"/>
      <c r="CI73" s="1324"/>
      <c r="CJ73" s="1324"/>
      <c r="CK73" s="1324"/>
      <c r="CL73" s="1324"/>
      <c r="CM73" s="1324"/>
      <c r="CN73" s="1324">
        <v>109.6</v>
      </c>
      <c r="CO73" s="1324"/>
      <c r="CP73" s="1324"/>
      <c r="CQ73" s="1324"/>
      <c r="CR73" s="1324"/>
      <c r="CS73" s="1324"/>
      <c r="CT73" s="1324"/>
      <c r="CU73" s="1324"/>
      <c r="CV73" s="1324">
        <v>100.9</v>
      </c>
      <c r="CW73" s="1324"/>
      <c r="CX73" s="1324"/>
      <c r="CY73" s="1324"/>
      <c r="CZ73" s="1324"/>
      <c r="DA73" s="1324"/>
      <c r="DB73" s="1324"/>
      <c r="DC73" s="1324"/>
    </row>
    <row r="74" spans="2:107" ht="13.5" x14ac:dyDescent="0.15">
      <c r="B74" s="387"/>
      <c r="G74" s="1325"/>
      <c r="H74" s="1325"/>
      <c r="I74" s="1325"/>
      <c r="J74" s="1325"/>
      <c r="K74" s="1338"/>
      <c r="L74" s="1338"/>
      <c r="M74" s="1338"/>
      <c r="N74" s="1338"/>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x14ac:dyDescent="0.15">
      <c r="B75" s="387"/>
      <c r="G75" s="1325"/>
      <c r="H75" s="1325"/>
      <c r="I75" s="1318"/>
      <c r="J75" s="1318"/>
      <c r="K75" s="1326"/>
      <c r="L75" s="1326"/>
      <c r="M75" s="1326"/>
      <c r="N75" s="1326"/>
      <c r="AM75" s="394"/>
      <c r="AN75" s="1323"/>
      <c r="AO75" s="1323"/>
      <c r="AP75" s="1323"/>
      <c r="AQ75" s="1323"/>
      <c r="AR75" s="1323"/>
      <c r="AS75" s="1323"/>
      <c r="AT75" s="1323"/>
      <c r="AU75" s="1323"/>
      <c r="AV75" s="1323"/>
      <c r="AW75" s="1323"/>
      <c r="AX75" s="1323"/>
      <c r="AY75" s="1323"/>
      <c r="AZ75" s="1323"/>
      <c r="BA75" s="1323"/>
      <c r="BB75" s="1323" t="s">
        <v>590</v>
      </c>
      <c r="BC75" s="1323"/>
      <c r="BD75" s="1323"/>
      <c r="BE75" s="1323"/>
      <c r="BF75" s="1323"/>
      <c r="BG75" s="1323"/>
      <c r="BH75" s="1323"/>
      <c r="BI75" s="1323"/>
      <c r="BJ75" s="1323"/>
      <c r="BK75" s="1323"/>
      <c r="BL75" s="1323"/>
      <c r="BM75" s="1323"/>
      <c r="BN75" s="1323"/>
      <c r="BO75" s="1323"/>
      <c r="BP75" s="1324">
        <v>13.9</v>
      </c>
      <c r="BQ75" s="1324"/>
      <c r="BR75" s="1324"/>
      <c r="BS75" s="1324"/>
      <c r="BT75" s="1324"/>
      <c r="BU75" s="1324"/>
      <c r="BV75" s="1324"/>
      <c r="BW75" s="1324"/>
      <c r="BX75" s="1324">
        <v>13.4</v>
      </c>
      <c r="BY75" s="1324"/>
      <c r="BZ75" s="1324"/>
      <c r="CA75" s="1324"/>
      <c r="CB75" s="1324"/>
      <c r="CC75" s="1324"/>
      <c r="CD75" s="1324"/>
      <c r="CE75" s="1324"/>
      <c r="CF75" s="1324">
        <v>13.4</v>
      </c>
      <c r="CG75" s="1324"/>
      <c r="CH75" s="1324"/>
      <c r="CI75" s="1324"/>
      <c r="CJ75" s="1324"/>
      <c r="CK75" s="1324"/>
      <c r="CL75" s="1324"/>
      <c r="CM75" s="1324"/>
      <c r="CN75" s="1324">
        <v>13.7</v>
      </c>
      <c r="CO75" s="1324"/>
      <c r="CP75" s="1324"/>
      <c r="CQ75" s="1324"/>
      <c r="CR75" s="1324"/>
      <c r="CS75" s="1324"/>
      <c r="CT75" s="1324"/>
      <c r="CU75" s="1324"/>
      <c r="CV75" s="1324">
        <v>13.7</v>
      </c>
      <c r="CW75" s="1324"/>
      <c r="CX75" s="1324"/>
      <c r="CY75" s="1324"/>
      <c r="CZ75" s="1324"/>
      <c r="DA75" s="1324"/>
      <c r="DB75" s="1324"/>
      <c r="DC75" s="1324"/>
    </row>
    <row r="76" spans="2:107" ht="13.5" x14ac:dyDescent="0.15">
      <c r="B76" s="387"/>
      <c r="G76" s="1325"/>
      <c r="H76" s="1325"/>
      <c r="I76" s="1318"/>
      <c r="J76" s="1318"/>
      <c r="K76" s="1326"/>
      <c r="L76" s="1326"/>
      <c r="M76" s="1326"/>
      <c r="N76" s="1326"/>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x14ac:dyDescent="0.15">
      <c r="B77" s="387"/>
      <c r="G77" s="1318"/>
      <c r="H77" s="1318"/>
      <c r="I77" s="1318"/>
      <c r="J77" s="1318"/>
      <c r="K77" s="1338"/>
      <c r="L77" s="1338"/>
      <c r="M77" s="1338"/>
      <c r="N77" s="1338"/>
      <c r="AN77" s="1322" t="s">
        <v>592</v>
      </c>
      <c r="AO77" s="1322"/>
      <c r="AP77" s="1322"/>
      <c r="AQ77" s="1322"/>
      <c r="AR77" s="1322"/>
      <c r="AS77" s="1322"/>
      <c r="AT77" s="1322"/>
      <c r="AU77" s="1322"/>
      <c r="AV77" s="1322"/>
      <c r="AW77" s="1322"/>
      <c r="AX77" s="1322"/>
      <c r="AY77" s="1322"/>
      <c r="AZ77" s="1322"/>
      <c r="BA77" s="1322"/>
      <c r="BB77" s="1323" t="s">
        <v>591</v>
      </c>
      <c r="BC77" s="1323"/>
      <c r="BD77" s="1323"/>
      <c r="BE77" s="1323"/>
      <c r="BF77" s="1323"/>
      <c r="BG77" s="1323"/>
      <c r="BH77" s="1323"/>
      <c r="BI77" s="1323"/>
      <c r="BJ77" s="1323"/>
      <c r="BK77" s="1323"/>
      <c r="BL77" s="1323"/>
      <c r="BM77" s="1323"/>
      <c r="BN77" s="1323"/>
      <c r="BO77" s="1323"/>
      <c r="BP77" s="1324">
        <v>41.5</v>
      </c>
      <c r="BQ77" s="1324"/>
      <c r="BR77" s="1324"/>
      <c r="BS77" s="1324"/>
      <c r="BT77" s="1324"/>
      <c r="BU77" s="1324"/>
      <c r="BV77" s="1324"/>
      <c r="BW77" s="1324"/>
      <c r="BX77" s="1324">
        <v>36.6</v>
      </c>
      <c r="BY77" s="1324"/>
      <c r="BZ77" s="1324"/>
      <c r="CA77" s="1324"/>
      <c r="CB77" s="1324"/>
      <c r="CC77" s="1324"/>
      <c r="CD77" s="1324"/>
      <c r="CE77" s="1324"/>
      <c r="CF77" s="1324">
        <v>37.700000000000003</v>
      </c>
      <c r="CG77" s="1324"/>
      <c r="CH77" s="1324"/>
      <c r="CI77" s="1324"/>
      <c r="CJ77" s="1324"/>
      <c r="CK77" s="1324"/>
      <c r="CL77" s="1324"/>
      <c r="CM77" s="1324"/>
      <c r="CN77" s="1324">
        <v>37.9</v>
      </c>
      <c r="CO77" s="1324"/>
      <c r="CP77" s="1324"/>
      <c r="CQ77" s="1324"/>
      <c r="CR77" s="1324"/>
      <c r="CS77" s="1324"/>
      <c r="CT77" s="1324"/>
      <c r="CU77" s="1324"/>
      <c r="CV77" s="1324">
        <v>38.700000000000003</v>
      </c>
      <c r="CW77" s="1324"/>
      <c r="CX77" s="1324"/>
      <c r="CY77" s="1324"/>
      <c r="CZ77" s="1324"/>
      <c r="DA77" s="1324"/>
      <c r="DB77" s="1324"/>
      <c r="DC77" s="1324"/>
    </row>
    <row r="78" spans="2:107" ht="13.5" x14ac:dyDescent="0.15">
      <c r="B78" s="387"/>
      <c r="G78" s="1318"/>
      <c r="H78" s="1318"/>
      <c r="I78" s="1318"/>
      <c r="J78" s="1318"/>
      <c r="K78" s="1338"/>
      <c r="L78" s="1338"/>
      <c r="M78" s="1338"/>
      <c r="N78" s="1338"/>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x14ac:dyDescent="0.15">
      <c r="B79" s="387"/>
      <c r="G79" s="1318"/>
      <c r="H79" s="1318"/>
      <c r="I79" s="1337"/>
      <c r="J79" s="1337"/>
      <c r="K79" s="1339"/>
      <c r="L79" s="1339"/>
      <c r="M79" s="1339"/>
      <c r="N79" s="1339"/>
      <c r="AN79" s="1322"/>
      <c r="AO79" s="1322"/>
      <c r="AP79" s="1322"/>
      <c r="AQ79" s="1322"/>
      <c r="AR79" s="1322"/>
      <c r="AS79" s="1322"/>
      <c r="AT79" s="1322"/>
      <c r="AU79" s="1322"/>
      <c r="AV79" s="1322"/>
      <c r="AW79" s="1322"/>
      <c r="AX79" s="1322"/>
      <c r="AY79" s="1322"/>
      <c r="AZ79" s="1322"/>
      <c r="BA79" s="1322"/>
      <c r="BB79" s="1323" t="s">
        <v>590</v>
      </c>
      <c r="BC79" s="1323"/>
      <c r="BD79" s="1323"/>
      <c r="BE79" s="1323"/>
      <c r="BF79" s="1323"/>
      <c r="BG79" s="1323"/>
      <c r="BH79" s="1323"/>
      <c r="BI79" s="1323"/>
      <c r="BJ79" s="1323"/>
      <c r="BK79" s="1323"/>
      <c r="BL79" s="1323"/>
      <c r="BM79" s="1323"/>
      <c r="BN79" s="1323"/>
      <c r="BO79" s="1323"/>
      <c r="BP79" s="1324">
        <v>9.6</v>
      </c>
      <c r="BQ79" s="1324"/>
      <c r="BR79" s="1324"/>
      <c r="BS79" s="1324"/>
      <c r="BT79" s="1324"/>
      <c r="BU79" s="1324"/>
      <c r="BV79" s="1324"/>
      <c r="BW79" s="1324"/>
      <c r="BX79" s="1324">
        <v>9.1999999999999993</v>
      </c>
      <c r="BY79" s="1324"/>
      <c r="BZ79" s="1324"/>
      <c r="CA79" s="1324"/>
      <c r="CB79" s="1324"/>
      <c r="CC79" s="1324"/>
      <c r="CD79" s="1324"/>
      <c r="CE79" s="1324"/>
      <c r="CF79" s="1324">
        <v>8.9</v>
      </c>
      <c r="CG79" s="1324"/>
      <c r="CH79" s="1324"/>
      <c r="CI79" s="1324"/>
      <c r="CJ79" s="1324"/>
      <c r="CK79" s="1324"/>
      <c r="CL79" s="1324"/>
      <c r="CM79" s="1324"/>
      <c r="CN79" s="1324">
        <v>8.6999999999999993</v>
      </c>
      <c r="CO79" s="1324"/>
      <c r="CP79" s="1324"/>
      <c r="CQ79" s="1324"/>
      <c r="CR79" s="1324"/>
      <c r="CS79" s="1324"/>
      <c r="CT79" s="1324"/>
      <c r="CU79" s="1324"/>
      <c r="CV79" s="1324">
        <v>8.8000000000000007</v>
      </c>
      <c r="CW79" s="1324"/>
      <c r="CX79" s="1324"/>
      <c r="CY79" s="1324"/>
      <c r="CZ79" s="1324"/>
      <c r="DA79" s="1324"/>
      <c r="DB79" s="1324"/>
      <c r="DC79" s="1324"/>
    </row>
    <row r="80" spans="2:107" ht="13.5" x14ac:dyDescent="0.15">
      <c r="B80" s="387"/>
      <c r="G80" s="1318"/>
      <c r="H80" s="1318"/>
      <c r="I80" s="1337"/>
      <c r="J80" s="1337"/>
      <c r="K80" s="1339"/>
      <c r="L80" s="1339"/>
      <c r="M80" s="1339"/>
      <c r="N80" s="1339"/>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vTajAPfN94quaEjqt6v9wyWpF7Nlo1Lk9G4j4rMv7zgB2v6Nnd6ZE9j8aBKSM2tTC4w1RMrrTqOLid/73oIwWg==" saltValue="mqHTokbZbGSv+GQmS5Kt3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72:J72"/>
    <mergeCell ref="AN72:BO72"/>
    <mergeCell ref="BP72:BW72"/>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FD57E-7D7C-41CC-A1E6-49FFD85FBD7C}">
  <sheetPr>
    <pageSetUpPr fitToPage="1"/>
  </sheetPr>
  <dimension ref="A1:DR125"/>
  <sheetViews>
    <sheetView showGridLines="0" zoomScale="77" zoomScaleNormal="77"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putGYxGvlQb/z9+C9UlR90qJ3rO8xXa9deuQwyeB7p747yrAOfSkQzwLEb66YoR4KF1ESsZwOxoNNxA3lcB6WQ==" saltValue="+i2H/52GKfvCnmvcR6vZt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9C1F3-EEF4-44B3-88CF-F58B569FE287}">
  <sheetPr>
    <pageSetUpPr fitToPage="1"/>
  </sheetPr>
  <dimension ref="A1:DR125"/>
  <sheetViews>
    <sheetView showGridLines="0" zoomScale="87" zoomScaleNormal="87"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texUTsp9JvLSfYM4wPTScaGDKBcOrgxsY0wTvDsCkb/GVCWXttkvYNuWDm3qpH8YXH5iQwu76cV2XCkANkCHlA==" saltValue="gNSQ6aGUhZgulchTBABlo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46656</v>
      </c>
      <c r="E3" s="162"/>
      <c r="F3" s="163">
        <v>63727</v>
      </c>
      <c r="G3" s="164"/>
      <c r="H3" s="165"/>
    </row>
    <row r="4" spans="1:8" x14ac:dyDescent="0.15">
      <c r="A4" s="166"/>
      <c r="B4" s="167"/>
      <c r="C4" s="168"/>
      <c r="D4" s="169">
        <v>10837</v>
      </c>
      <c r="E4" s="170"/>
      <c r="F4" s="171">
        <v>34577</v>
      </c>
      <c r="G4" s="172"/>
      <c r="H4" s="173"/>
    </row>
    <row r="5" spans="1:8" x14ac:dyDescent="0.15">
      <c r="A5" s="154" t="s">
        <v>542</v>
      </c>
      <c r="B5" s="159"/>
      <c r="C5" s="160"/>
      <c r="D5" s="161">
        <v>77219</v>
      </c>
      <c r="E5" s="162"/>
      <c r="F5" s="163">
        <v>66954</v>
      </c>
      <c r="G5" s="164"/>
      <c r="H5" s="165"/>
    </row>
    <row r="6" spans="1:8" x14ac:dyDescent="0.15">
      <c r="A6" s="166"/>
      <c r="B6" s="167"/>
      <c r="C6" s="168"/>
      <c r="D6" s="169">
        <v>31628</v>
      </c>
      <c r="E6" s="170"/>
      <c r="F6" s="171">
        <v>37305</v>
      </c>
      <c r="G6" s="172"/>
      <c r="H6" s="173"/>
    </row>
    <row r="7" spans="1:8" x14ac:dyDescent="0.15">
      <c r="A7" s="154" t="s">
        <v>543</v>
      </c>
      <c r="B7" s="159"/>
      <c r="C7" s="160"/>
      <c r="D7" s="161">
        <v>55491</v>
      </c>
      <c r="E7" s="162"/>
      <c r="F7" s="163">
        <v>72656</v>
      </c>
      <c r="G7" s="164"/>
      <c r="H7" s="165"/>
    </row>
    <row r="8" spans="1:8" x14ac:dyDescent="0.15">
      <c r="A8" s="166"/>
      <c r="B8" s="167"/>
      <c r="C8" s="168"/>
      <c r="D8" s="169">
        <v>17082</v>
      </c>
      <c r="E8" s="170"/>
      <c r="F8" s="171">
        <v>36448</v>
      </c>
      <c r="G8" s="172"/>
      <c r="H8" s="173"/>
    </row>
    <row r="9" spans="1:8" x14ac:dyDescent="0.15">
      <c r="A9" s="154" t="s">
        <v>544</v>
      </c>
      <c r="B9" s="159"/>
      <c r="C9" s="160"/>
      <c r="D9" s="161">
        <v>45858</v>
      </c>
      <c r="E9" s="162"/>
      <c r="F9" s="163">
        <v>65080</v>
      </c>
      <c r="G9" s="164"/>
      <c r="H9" s="165"/>
    </row>
    <row r="10" spans="1:8" x14ac:dyDescent="0.15">
      <c r="A10" s="166"/>
      <c r="B10" s="167"/>
      <c r="C10" s="168"/>
      <c r="D10" s="169">
        <v>23207</v>
      </c>
      <c r="E10" s="170"/>
      <c r="F10" s="171">
        <v>38201</v>
      </c>
      <c r="G10" s="172"/>
      <c r="H10" s="173"/>
    </row>
    <row r="11" spans="1:8" x14ac:dyDescent="0.15">
      <c r="A11" s="154" t="s">
        <v>545</v>
      </c>
      <c r="B11" s="159"/>
      <c r="C11" s="160"/>
      <c r="D11" s="161">
        <v>99852</v>
      </c>
      <c r="E11" s="162"/>
      <c r="F11" s="163">
        <v>79288</v>
      </c>
      <c r="G11" s="164"/>
      <c r="H11" s="165"/>
    </row>
    <row r="12" spans="1:8" x14ac:dyDescent="0.15">
      <c r="A12" s="166"/>
      <c r="B12" s="167"/>
      <c r="C12" s="174"/>
      <c r="D12" s="169">
        <v>64696</v>
      </c>
      <c r="E12" s="170"/>
      <c r="F12" s="171">
        <v>41870</v>
      </c>
      <c r="G12" s="172"/>
      <c r="H12" s="173"/>
    </row>
    <row r="13" spans="1:8" x14ac:dyDescent="0.15">
      <c r="A13" s="154"/>
      <c r="B13" s="159"/>
      <c r="C13" s="175"/>
      <c r="D13" s="176">
        <v>65015</v>
      </c>
      <c r="E13" s="177"/>
      <c r="F13" s="178">
        <v>69541</v>
      </c>
      <c r="G13" s="179"/>
      <c r="H13" s="165"/>
    </row>
    <row r="14" spans="1:8" x14ac:dyDescent="0.15">
      <c r="A14" s="166"/>
      <c r="B14" s="167"/>
      <c r="C14" s="168"/>
      <c r="D14" s="169">
        <v>29490</v>
      </c>
      <c r="E14" s="170"/>
      <c r="F14" s="171">
        <v>37680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5.45</v>
      </c>
      <c r="C19" s="180">
        <f>ROUND(VALUE(SUBSTITUTE(実質収支比率等に係る経年分析!G$48,"▲","-")),2)</f>
        <v>4.26</v>
      </c>
      <c r="D19" s="180">
        <f>ROUND(VALUE(SUBSTITUTE(実質収支比率等に係る経年分析!H$48,"▲","-")),2)</f>
        <v>5.69</v>
      </c>
      <c r="E19" s="180">
        <f>ROUND(VALUE(SUBSTITUTE(実質収支比率等に係る経年分析!I$48,"▲","-")),2)</f>
        <v>5.97</v>
      </c>
      <c r="F19" s="180">
        <f>ROUND(VALUE(SUBSTITUTE(実質収支比率等に係る経年分析!J$48,"▲","-")),2)</f>
        <v>3.9</v>
      </c>
    </row>
    <row r="20" spans="1:11" x14ac:dyDescent="0.15">
      <c r="A20" s="180" t="s">
        <v>54</v>
      </c>
      <c r="B20" s="180">
        <f>ROUND(VALUE(SUBSTITUTE(実質収支比率等に係る経年分析!F$47,"▲","-")),2)</f>
        <v>7.1</v>
      </c>
      <c r="C20" s="180">
        <f>ROUND(VALUE(SUBSTITUTE(実質収支比率等に係る経年分析!G$47,"▲","-")),2)</f>
        <v>7.17</v>
      </c>
      <c r="D20" s="180">
        <f>ROUND(VALUE(SUBSTITUTE(実質収支比率等に係る経年分析!H$47,"▲","-")),2)</f>
        <v>7.23</v>
      </c>
      <c r="E20" s="180">
        <f>ROUND(VALUE(SUBSTITUTE(実質収支比率等に係る経年分析!I$47,"▲","-")),2)</f>
        <v>7.32</v>
      </c>
      <c r="F20" s="180">
        <f>ROUND(VALUE(SUBSTITUTE(実質収支比率等に係る経年分析!J$47,"▲","-")),2)</f>
        <v>7.37</v>
      </c>
    </row>
    <row r="21" spans="1:11" x14ac:dyDescent="0.15">
      <c r="A21" s="180" t="s">
        <v>55</v>
      </c>
      <c r="B21" s="180">
        <f>IF(ISNUMBER(VALUE(SUBSTITUTE(実質収支比率等に係る経年分析!F$49,"▲","-"))),ROUND(VALUE(SUBSTITUTE(実質収支比率等に係る経年分析!F$49,"▲","-")),2),NA())</f>
        <v>-0.31</v>
      </c>
      <c r="C21" s="180">
        <f>IF(ISNUMBER(VALUE(SUBSTITUTE(実質収支比率等に係る経年分析!G$49,"▲","-"))),ROUND(VALUE(SUBSTITUTE(実質収支比率等に係る経年分析!G$49,"▲","-")),2),NA())</f>
        <v>-1.04</v>
      </c>
      <c r="D21" s="180">
        <f>IF(ISNUMBER(VALUE(SUBSTITUTE(実質収支比率等に係る経年分析!H$49,"▲","-"))),ROUND(VALUE(SUBSTITUTE(実質収支比率等に係る経年分析!H$49,"▲","-")),2),NA())</f>
        <v>1.39</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8.73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国民健康保険診療所事業特別会計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0.19</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3.89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1874</v>
      </c>
      <c r="E42" s="182"/>
      <c r="F42" s="182"/>
      <c r="G42" s="182">
        <f>'実質公債費比率（分子）の構造'!L$52</f>
        <v>1909</v>
      </c>
      <c r="H42" s="182"/>
      <c r="I42" s="182"/>
      <c r="J42" s="182">
        <f>'実質公債費比率（分子）の構造'!M$52</f>
        <v>1988</v>
      </c>
      <c r="K42" s="182"/>
      <c r="L42" s="182"/>
      <c r="M42" s="182">
        <f>'実質公債費比率（分子）の構造'!N$52</f>
        <v>1973</v>
      </c>
      <c r="N42" s="182"/>
      <c r="O42" s="182"/>
      <c r="P42" s="182">
        <f>'実質公債費比率（分子）の構造'!O$52</f>
        <v>1916</v>
      </c>
    </row>
    <row r="43" spans="1:16" x14ac:dyDescent="0.15">
      <c r="A43" s="182" t="s">
        <v>63</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49</v>
      </c>
      <c r="C44" s="182"/>
      <c r="D44" s="182"/>
      <c r="E44" s="182">
        <f>'実質公債費比率（分子）の構造'!L$50</f>
        <v>42</v>
      </c>
      <c r="F44" s="182"/>
      <c r="G44" s="182"/>
      <c r="H44" s="182">
        <f>'実質公債費比率（分子）の構造'!M$50</f>
        <v>42</v>
      </c>
      <c r="I44" s="182"/>
      <c r="J44" s="182"/>
      <c r="K44" s="182">
        <f>'実質公債費比率（分子）の構造'!N$50</f>
        <v>38</v>
      </c>
      <c r="L44" s="182"/>
      <c r="M44" s="182"/>
      <c r="N44" s="182">
        <f>'実質公債費比率（分子）の構造'!O$50</f>
        <v>27</v>
      </c>
      <c r="O44" s="182"/>
      <c r="P44" s="182"/>
    </row>
    <row r="45" spans="1:16" x14ac:dyDescent="0.15">
      <c r="A45" s="182" t="s">
        <v>65</v>
      </c>
      <c r="B45" s="182">
        <f>'実質公債費比率（分子）の構造'!K$49</f>
        <v>114</v>
      </c>
      <c r="C45" s="182"/>
      <c r="D45" s="182"/>
      <c r="E45" s="182">
        <f>'実質公債費比率（分子）の構造'!L$49</f>
        <v>128</v>
      </c>
      <c r="F45" s="182"/>
      <c r="G45" s="182"/>
      <c r="H45" s="182">
        <f>'実質公債費比率（分子）の構造'!M$49</f>
        <v>133</v>
      </c>
      <c r="I45" s="182"/>
      <c r="J45" s="182"/>
      <c r="K45" s="182">
        <f>'実質公債費比率（分子）の構造'!N$49</f>
        <v>145</v>
      </c>
      <c r="L45" s="182"/>
      <c r="M45" s="182"/>
      <c r="N45" s="182">
        <f>'実質公債費比率（分子）の構造'!O$49</f>
        <v>148</v>
      </c>
      <c r="O45" s="182"/>
      <c r="P45" s="182"/>
    </row>
    <row r="46" spans="1:16" x14ac:dyDescent="0.15">
      <c r="A46" s="182" t="s">
        <v>66</v>
      </c>
      <c r="B46" s="182">
        <f>'実質公債費比率（分子）の構造'!K$48</f>
        <v>502</v>
      </c>
      <c r="C46" s="182"/>
      <c r="D46" s="182"/>
      <c r="E46" s="182">
        <f>'実質公債費比率（分子）の構造'!L$48</f>
        <v>471</v>
      </c>
      <c r="F46" s="182"/>
      <c r="G46" s="182"/>
      <c r="H46" s="182">
        <f>'実質公債費比率（分子）の構造'!M$48</f>
        <v>474</v>
      </c>
      <c r="I46" s="182"/>
      <c r="J46" s="182"/>
      <c r="K46" s="182">
        <f>'実質公債費比率（分子）の構造'!N$48</f>
        <v>465</v>
      </c>
      <c r="L46" s="182"/>
      <c r="M46" s="182"/>
      <c r="N46" s="182">
        <f>'実質公債費比率（分子）の構造'!O$48</f>
        <v>461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2155</v>
      </c>
      <c r="C49" s="182"/>
      <c r="D49" s="182"/>
      <c r="E49" s="182">
        <f>'実質公債費比率（分子）の構造'!L$45</f>
        <v>2211</v>
      </c>
      <c r="F49" s="182"/>
      <c r="G49" s="182"/>
      <c r="H49" s="182">
        <f>'実質公債費比率（分子）の構造'!M$45</f>
        <v>2288</v>
      </c>
      <c r="I49" s="182"/>
      <c r="J49" s="182"/>
      <c r="K49" s="182">
        <f>'実質公債費比率（分子）の構造'!N$45</f>
        <v>2286</v>
      </c>
      <c r="L49" s="182"/>
      <c r="M49" s="182"/>
      <c r="N49" s="182">
        <f>'実質公債費比率（分子）の構造'!O$45</f>
        <v>2204</v>
      </c>
      <c r="O49" s="182"/>
      <c r="P49" s="182"/>
    </row>
    <row r="50" spans="1:16" x14ac:dyDescent="0.15">
      <c r="A50" s="182" t="s">
        <v>70</v>
      </c>
      <c r="B50" s="182" t="e">
        <f>NA()</f>
        <v>#N/A</v>
      </c>
      <c r="C50" s="182">
        <f>IF(ISNUMBER('実質公債費比率（分子）の構造'!K$53),'実質公債費比率（分子）の構造'!K$53,NA())</f>
        <v>946</v>
      </c>
      <c r="D50" s="182" t="e">
        <f>NA()</f>
        <v>#N/A</v>
      </c>
      <c r="E50" s="182" t="e">
        <f>NA()</f>
        <v>#N/A</v>
      </c>
      <c r="F50" s="182">
        <f>IF(ISNUMBER('実質公債費比率（分子）の構造'!L$53),'実質公債費比率（分子）の構造'!L$53,NA())</f>
        <v>943</v>
      </c>
      <c r="G50" s="182" t="e">
        <f>NA()</f>
        <v>#N/A</v>
      </c>
      <c r="H50" s="182" t="e">
        <f>NA()</f>
        <v>#N/A</v>
      </c>
      <c r="I50" s="182">
        <f>IF(ISNUMBER('実質公債費比率（分子）の構造'!M$53),'実質公債費比率（分子）の構造'!M$53,NA())</f>
        <v>949</v>
      </c>
      <c r="J50" s="182" t="e">
        <f>NA()</f>
        <v>#N/A</v>
      </c>
      <c r="K50" s="182" t="e">
        <f>NA()</f>
        <v>#N/A</v>
      </c>
      <c r="L50" s="182">
        <f>IF(ISNUMBER('実質公債費比率（分子）の構造'!N$53),'実質公債費比率（分子）の構造'!N$53,NA())</f>
        <v>961</v>
      </c>
      <c r="M50" s="182" t="e">
        <f>NA()</f>
        <v>#N/A</v>
      </c>
      <c r="N50" s="182" t="e">
        <f>NA()</f>
        <v>#N/A</v>
      </c>
      <c r="O50" s="182">
        <f>IF(ISNUMBER('実質公債費比率（分子）の構造'!O$53),'実質公債費比率（分子）の構造'!O$53,NA())</f>
        <v>924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18656</v>
      </c>
      <c r="E56" s="181"/>
      <c r="F56" s="181"/>
      <c r="G56" s="181">
        <f>'将来負担比率（分子）の構造'!J$52</f>
        <v>19072</v>
      </c>
      <c r="H56" s="181"/>
      <c r="I56" s="181"/>
      <c r="J56" s="181">
        <f>'将来負担比率（分子）の構造'!K$52</f>
        <v>18639</v>
      </c>
      <c r="K56" s="181"/>
      <c r="L56" s="181"/>
      <c r="M56" s="181">
        <f>'将来負担比率（分子）の構造'!L$52</f>
        <v>18423</v>
      </c>
      <c r="N56" s="181"/>
      <c r="O56" s="181"/>
      <c r="P56" s="181">
        <f>'将来負担比率（分子）の構造'!M$52</f>
        <v>18691</v>
      </c>
    </row>
    <row r="57" spans="1:16" x14ac:dyDescent="0.15">
      <c r="A57" s="181" t="s">
        <v>41</v>
      </c>
      <c r="B57" s="181"/>
      <c r="C57" s="181"/>
      <c r="D57" s="181">
        <f>'将来負担比率（分子）の構造'!I$51</f>
        <v>1844</v>
      </c>
      <c r="E57" s="181"/>
      <c r="F57" s="181"/>
      <c r="G57" s="181">
        <f>'将来負担比率（分子）の構造'!J$51</f>
        <v>2083</v>
      </c>
      <c r="H57" s="181"/>
      <c r="I57" s="181"/>
      <c r="J57" s="181">
        <f>'将来負担比率（分子）の構造'!K$51</f>
        <v>1927</v>
      </c>
      <c r="K57" s="181"/>
      <c r="L57" s="181"/>
      <c r="M57" s="181">
        <f>'将来負担比率（分子）の構造'!L$51</f>
        <v>1781</v>
      </c>
      <c r="N57" s="181"/>
      <c r="O57" s="181"/>
      <c r="P57" s="181">
        <f>'将来負担比率（分子）の構造'!M$51</f>
        <v>1647</v>
      </c>
    </row>
    <row r="58" spans="1:16" x14ac:dyDescent="0.15">
      <c r="A58" s="181" t="s">
        <v>40</v>
      </c>
      <c r="B58" s="181"/>
      <c r="C58" s="181"/>
      <c r="D58" s="181">
        <f>'将来負担比率（分子）の構造'!I$50</f>
        <v>3862</v>
      </c>
      <c r="E58" s="181"/>
      <c r="F58" s="181"/>
      <c r="G58" s="181">
        <f>'将来負担比率（分子）の構造'!J$50</f>
        <v>4225</v>
      </c>
      <c r="H58" s="181"/>
      <c r="I58" s="181"/>
      <c r="J58" s="181">
        <f>'将来負担比率（分子）の構造'!K$50</f>
        <v>4714</v>
      </c>
      <c r="K58" s="181"/>
      <c r="L58" s="181"/>
      <c r="M58" s="181">
        <f>'将来負担比率（分子）の構造'!L$50</f>
        <v>5038</v>
      </c>
      <c r="N58" s="181"/>
      <c r="O58" s="181"/>
      <c r="P58" s="181">
        <f>'将来負担比率（分子）の構造'!M$50</f>
        <v>4660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48</v>
      </c>
      <c r="C61" s="181"/>
      <c r="D61" s="181"/>
      <c r="E61" s="181">
        <f>'将来負担比率（分子）の構造'!J$46</f>
        <v>2</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3113</v>
      </c>
      <c r="C62" s="181"/>
      <c r="D62" s="181"/>
      <c r="E62" s="181">
        <f>'将来負担比率（分子）の構造'!J$45</f>
        <v>3081</v>
      </c>
      <c r="F62" s="181"/>
      <c r="G62" s="181"/>
      <c r="H62" s="181">
        <f>'将来負担比率（分子）の構造'!K$45</f>
        <v>2996</v>
      </c>
      <c r="I62" s="181"/>
      <c r="J62" s="181"/>
      <c r="K62" s="181">
        <f>'将来負担比率（分子）の構造'!L$45</f>
        <v>2913</v>
      </c>
      <c r="L62" s="181"/>
      <c r="M62" s="181"/>
      <c r="N62" s="181">
        <f>'将来負担比率（分子）の構造'!M$45</f>
        <v>2895</v>
      </c>
      <c r="O62" s="181"/>
      <c r="P62" s="181"/>
    </row>
    <row r="63" spans="1:16" x14ac:dyDescent="0.15">
      <c r="A63" s="181" t="s">
        <v>33</v>
      </c>
      <c r="B63" s="181">
        <f>'将来負担比率（分子）の構造'!I$44</f>
        <v>905</v>
      </c>
      <c r="C63" s="181"/>
      <c r="D63" s="181"/>
      <c r="E63" s="181">
        <f>'将来負担比率（分子）の構造'!J$44</f>
        <v>860</v>
      </c>
      <c r="F63" s="181"/>
      <c r="G63" s="181"/>
      <c r="H63" s="181">
        <f>'将来負担比率（分子）の構造'!K$44</f>
        <v>724</v>
      </c>
      <c r="I63" s="181"/>
      <c r="J63" s="181"/>
      <c r="K63" s="181">
        <f>'将来負担比率（分子）の構造'!L$44</f>
        <v>587</v>
      </c>
      <c r="L63" s="181"/>
      <c r="M63" s="181"/>
      <c r="N63" s="181">
        <f>'将来負担比率（分子）の構造'!M$44</f>
        <v>474</v>
      </c>
      <c r="O63" s="181"/>
      <c r="P63" s="181"/>
    </row>
    <row r="64" spans="1:16" x14ac:dyDescent="0.15">
      <c r="A64" s="181" t="s">
        <v>32</v>
      </c>
      <c r="B64" s="181">
        <f>'将来負担比率（分子）の構造'!I$43</f>
        <v>7269</v>
      </c>
      <c r="C64" s="181"/>
      <c r="D64" s="181"/>
      <c r="E64" s="181">
        <f>'将来負担比率（分子）の構造'!J$43</f>
        <v>7138</v>
      </c>
      <c r="F64" s="181"/>
      <c r="G64" s="181"/>
      <c r="H64" s="181">
        <f>'将来負担比率（分子）の構造'!K$43</f>
        <v>7359</v>
      </c>
      <c r="I64" s="181"/>
      <c r="J64" s="181"/>
      <c r="K64" s="181">
        <f>'将来負担比率（分子）の構造'!L$43</f>
        <v>7848</v>
      </c>
      <c r="L64" s="181"/>
      <c r="M64" s="181"/>
      <c r="N64" s="181">
        <f>'将来負担比率（分子）の構造'!M$43</f>
        <v>7831</v>
      </c>
      <c r="O64" s="181"/>
      <c r="P64" s="181"/>
    </row>
    <row r="65" spans="1:16" x14ac:dyDescent="0.15">
      <c r="A65" s="181" t="s">
        <v>31</v>
      </c>
      <c r="B65" s="181">
        <f>'将来負担比率（分子）の構造'!I$42</f>
        <v>620</v>
      </c>
      <c r="C65" s="181"/>
      <c r="D65" s="181"/>
      <c r="E65" s="181">
        <f>'将来負担比率（分子）の構造'!J$42</f>
        <v>581</v>
      </c>
      <c r="F65" s="181"/>
      <c r="G65" s="181"/>
      <c r="H65" s="181">
        <f>'将来負担比率（分子）の構造'!K$42</f>
        <v>541</v>
      </c>
      <c r="I65" s="181"/>
      <c r="J65" s="181"/>
      <c r="K65" s="181">
        <f>'将来負担比率（分子）の構造'!L$42</f>
        <v>277</v>
      </c>
      <c r="L65" s="181"/>
      <c r="M65" s="181"/>
      <c r="N65" s="181">
        <f>'将来負担比率（分子）の構造'!M$42</f>
        <v>169</v>
      </c>
      <c r="O65" s="181"/>
      <c r="P65" s="181"/>
    </row>
    <row r="66" spans="1:16" x14ac:dyDescent="0.15">
      <c r="A66" s="181" t="s">
        <v>30</v>
      </c>
      <c r="B66" s="181">
        <f>'将来負担比率（分子）の構造'!I$41</f>
        <v>22437</v>
      </c>
      <c r="C66" s="181"/>
      <c r="D66" s="181"/>
      <c r="E66" s="181">
        <f>'将来負担比率（分子）の構造'!J$41</f>
        <v>22596</v>
      </c>
      <c r="F66" s="181"/>
      <c r="G66" s="181"/>
      <c r="H66" s="181">
        <f>'将来負担比率（分子）の構造'!K$41</f>
        <v>21899</v>
      </c>
      <c r="I66" s="181"/>
      <c r="J66" s="181"/>
      <c r="K66" s="181">
        <f>'将来負担比率（分子）の構造'!L$41</f>
        <v>21124</v>
      </c>
      <c r="L66" s="181"/>
      <c r="M66" s="181"/>
      <c r="N66" s="181">
        <f>'将来負担比率（分子）の構造'!M$41</f>
        <v>20531</v>
      </c>
      <c r="O66" s="181"/>
      <c r="P66" s="181"/>
    </row>
    <row r="67" spans="1:16" x14ac:dyDescent="0.15">
      <c r="A67" s="181" t="s">
        <v>74</v>
      </c>
      <c r="B67" s="181" t="e">
        <f>NA()</f>
        <v>#N/A</v>
      </c>
      <c r="C67" s="181">
        <f>IF(ISNUMBER('将来負担比率（分子）の構造'!I$53), IF('将来負担比率（分子）の構造'!I$53 &lt; 0, 0, '将来負担比率（分子）の構造'!I$53), NA())</f>
        <v>10030</v>
      </c>
      <c r="D67" s="181" t="e">
        <f>NA()</f>
        <v>#N/A</v>
      </c>
      <c r="E67" s="181" t="e">
        <f>NA()</f>
        <v>#N/A</v>
      </c>
      <c r="F67" s="181">
        <f>IF(ISNUMBER('将来負担比率（分子）の構造'!J$53), IF('将来負担比率（分子）の構造'!J$53 &lt; 0, 0, '将来負担比率（分子）の構造'!J$53), NA())</f>
        <v>8878</v>
      </c>
      <c r="G67" s="181" t="e">
        <f>NA()</f>
        <v>#N/A</v>
      </c>
      <c r="H67" s="181" t="e">
        <f>NA()</f>
        <v>#N/A</v>
      </c>
      <c r="I67" s="181">
        <f>IF(ISNUMBER('将来負担比率（分子）の構造'!K$53), IF('将来負担比率（分子）の構造'!K$53 &lt; 0, 0, '将来負担比率（分子）の構造'!K$53), NA())</f>
        <v>8237</v>
      </c>
      <c r="J67" s="181" t="e">
        <f>NA()</f>
        <v>#N/A</v>
      </c>
      <c r="K67" s="181" t="e">
        <f>NA()</f>
        <v>#N/A</v>
      </c>
      <c r="L67" s="181">
        <f>IF(ISNUMBER('将来負担比率（分子）の構造'!L$53), IF('将来負担比率（分子）の構造'!L$53 &lt; 0, 0, '将来負担比率（分子）の構造'!L$53), NA())</f>
        <v>7506</v>
      </c>
      <c r="M67" s="181" t="e">
        <f>NA()</f>
        <v>#N/A</v>
      </c>
      <c r="N67" s="181" t="e">
        <f>NA()</f>
        <v>#N/A</v>
      </c>
      <c r="O67" s="181">
        <f>IF(ISNUMBER('将来負担比率（分子）の構造'!M$53), IF('将来負担比率（分子）の構造'!M$53 &lt; 0, 0, '将来負担比率（分子）の構造'!M$53), NA())</f>
        <v>6902</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635</v>
      </c>
      <c r="C72" s="185">
        <f>基金残高に係る経年分析!G55</f>
        <v>635</v>
      </c>
      <c r="D72" s="185">
        <f>基金残高に係る経年分析!H55</f>
        <v>635</v>
      </c>
    </row>
    <row r="73" spans="1:16" x14ac:dyDescent="0.15">
      <c r="A73" s="184" t="s">
        <v>77</v>
      </c>
      <c r="B73" s="185">
        <f>基金残高に係る経年分析!F56</f>
        <v>1757</v>
      </c>
      <c r="C73" s="185">
        <f>基金残高に係る経年分析!G56</f>
        <v>1929</v>
      </c>
      <c r="D73" s="185">
        <f>基金残高に係る経年分析!H56</f>
        <v>1753</v>
      </c>
    </row>
    <row r="74" spans="1:16" x14ac:dyDescent="0.15">
      <c r="A74" s="184" t="s">
        <v>78</v>
      </c>
      <c r="B74" s="185">
        <f>基金残高に係る経年分析!F57</f>
        <v>3156</v>
      </c>
      <c r="C74" s="185">
        <f>基金残高に係る経年分析!G57</f>
        <v>3270</v>
      </c>
      <c r="D74" s="185">
        <f>基金残高に係る経年分析!H57</f>
        <v>3136</v>
      </c>
    </row>
  </sheetData>
  <sheetProtection algorithmName="SHA-512" hashValue="rjggwRFMKcNd7mC40ic+LWDiTkwZ8fDO1G3HsZS9Og9YYBQNfqK2FscH9CVA77nQ/qCumYrAG5tLhgPfJ6iTTA==" saltValue="fW5gyaekd7JfXyJTDrhE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2838327</v>
      </c>
      <c r="S5" s="734"/>
      <c r="T5" s="734"/>
      <c r="U5" s="734"/>
      <c r="V5" s="734"/>
      <c r="W5" s="734"/>
      <c r="X5" s="734"/>
      <c r="Y5" s="777"/>
      <c r="Z5" s="795">
        <v>16.100000000000001</v>
      </c>
      <c r="AA5" s="795"/>
      <c r="AB5" s="795"/>
      <c r="AC5" s="795"/>
      <c r="AD5" s="796">
        <v>2838327</v>
      </c>
      <c r="AE5" s="796"/>
      <c r="AF5" s="796"/>
      <c r="AG5" s="796"/>
      <c r="AH5" s="796"/>
      <c r="AI5" s="796"/>
      <c r="AJ5" s="796"/>
      <c r="AK5" s="796"/>
      <c r="AL5" s="778">
        <v>33.299999999999997</v>
      </c>
      <c r="AM5" s="749"/>
      <c r="AN5" s="749"/>
      <c r="AO5" s="779"/>
      <c r="AP5" s="744" t="s">
        <v>228</v>
      </c>
      <c r="AQ5" s="745"/>
      <c r="AR5" s="745"/>
      <c r="AS5" s="745"/>
      <c r="AT5" s="745"/>
      <c r="AU5" s="745"/>
      <c r="AV5" s="745"/>
      <c r="AW5" s="745"/>
      <c r="AX5" s="745"/>
      <c r="AY5" s="745"/>
      <c r="AZ5" s="745"/>
      <c r="BA5" s="745"/>
      <c r="BB5" s="745"/>
      <c r="BC5" s="745"/>
      <c r="BD5" s="745"/>
      <c r="BE5" s="745"/>
      <c r="BF5" s="746"/>
      <c r="BG5" s="678">
        <v>2833585</v>
      </c>
      <c r="BH5" s="679"/>
      <c r="BI5" s="679"/>
      <c r="BJ5" s="679"/>
      <c r="BK5" s="679"/>
      <c r="BL5" s="679"/>
      <c r="BM5" s="679"/>
      <c r="BN5" s="680"/>
      <c r="BO5" s="715">
        <v>99.8</v>
      </c>
      <c r="BP5" s="715"/>
      <c r="BQ5" s="715"/>
      <c r="BR5" s="715"/>
      <c r="BS5" s="716">
        <v>176164</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151155</v>
      </c>
      <c r="S6" s="679"/>
      <c r="T6" s="679"/>
      <c r="U6" s="679"/>
      <c r="V6" s="679"/>
      <c r="W6" s="679"/>
      <c r="X6" s="679"/>
      <c r="Y6" s="680"/>
      <c r="Z6" s="715">
        <v>0.9</v>
      </c>
      <c r="AA6" s="715"/>
      <c r="AB6" s="715"/>
      <c r="AC6" s="715"/>
      <c r="AD6" s="716">
        <v>151155</v>
      </c>
      <c r="AE6" s="716"/>
      <c r="AF6" s="716"/>
      <c r="AG6" s="716"/>
      <c r="AH6" s="716"/>
      <c r="AI6" s="716"/>
      <c r="AJ6" s="716"/>
      <c r="AK6" s="716"/>
      <c r="AL6" s="681">
        <v>1.8</v>
      </c>
      <c r="AM6" s="682"/>
      <c r="AN6" s="682"/>
      <c r="AO6" s="717"/>
      <c r="AP6" s="675" t="s">
        <v>233</v>
      </c>
      <c r="AQ6" s="676"/>
      <c r="AR6" s="676"/>
      <c r="AS6" s="676"/>
      <c r="AT6" s="676"/>
      <c r="AU6" s="676"/>
      <c r="AV6" s="676"/>
      <c r="AW6" s="676"/>
      <c r="AX6" s="676"/>
      <c r="AY6" s="676"/>
      <c r="AZ6" s="676"/>
      <c r="BA6" s="676"/>
      <c r="BB6" s="676"/>
      <c r="BC6" s="676"/>
      <c r="BD6" s="676"/>
      <c r="BE6" s="676"/>
      <c r="BF6" s="677"/>
      <c r="BG6" s="678">
        <v>2833585</v>
      </c>
      <c r="BH6" s="679"/>
      <c r="BI6" s="679"/>
      <c r="BJ6" s="679"/>
      <c r="BK6" s="679"/>
      <c r="BL6" s="679"/>
      <c r="BM6" s="679"/>
      <c r="BN6" s="680"/>
      <c r="BO6" s="715">
        <v>99.8</v>
      </c>
      <c r="BP6" s="715"/>
      <c r="BQ6" s="715"/>
      <c r="BR6" s="715"/>
      <c r="BS6" s="716">
        <v>176164</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132221</v>
      </c>
      <c r="CS6" s="679"/>
      <c r="CT6" s="679"/>
      <c r="CU6" s="679"/>
      <c r="CV6" s="679"/>
      <c r="CW6" s="679"/>
      <c r="CX6" s="679"/>
      <c r="CY6" s="680"/>
      <c r="CZ6" s="778">
        <v>0.8</v>
      </c>
      <c r="DA6" s="749"/>
      <c r="DB6" s="749"/>
      <c r="DC6" s="781"/>
      <c r="DD6" s="684" t="s">
        <v>128</v>
      </c>
      <c r="DE6" s="679"/>
      <c r="DF6" s="679"/>
      <c r="DG6" s="679"/>
      <c r="DH6" s="679"/>
      <c r="DI6" s="679"/>
      <c r="DJ6" s="679"/>
      <c r="DK6" s="679"/>
      <c r="DL6" s="679"/>
      <c r="DM6" s="679"/>
      <c r="DN6" s="679"/>
      <c r="DO6" s="679"/>
      <c r="DP6" s="680"/>
      <c r="DQ6" s="684">
        <v>132221</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3036</v>
      </c>
      <c r="S7" s="679"/>
      <c r="T7" s="679"/>
      <c r="U7" s="679"/>
      <c r="V7" s="679"/>
      <c r="W7" s="679"/>
      <c r="X7" s="679"/>
      <c r="Y7" s="680"/>
      <c r="Z7" s="715">
        <v>0</v>
      </c>
      <c r="AA7" s="715"/>
      <c r="AB7" s="715"/>
      <c r="AC7" s="715"/>
      <c r="AD7" s="716">
        <v>3036</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1085982</v>
      </c>
      <c r="BH7" s="679"/>
      <c r="BI7" s="679"/>
      <c r="BJ7" s="679"/>
      <c r="BK7" s="679"/>
      <c r="BL7" s="679"/>
      <c r="BM7" s="679"/>
      <c r="BN7" s="680"/>
      <c r="BO7" s="715">
        <v>38.299999999999997</v>
      </c>
      <c r="BP7" s="715"/>
      <c r="BQ7" s="715"/>
      <c r="BR7" s="715"/>
      <c r="BS7" s="716">
        <v>36291</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3535109</v>
      </c>
      <c r="CS7" s="679"/>
      <c r="CT7" s="679"/>
      <c r="CU7" s="679"/>
      <c r="CV7" s="679"/>
      <c r="CW7" s="679"/>
      <c r="CX7" s="679"/>
      <c r="CY7" s="680"/>
      <c r="CZ7" s="715">
        <v>20.5</v>
      </c>
      <c r="DA7" s="715"/>
      <c r="DB7" s="715"/>
      <c r="DC7" s="715"/>
      <c r="DD7" s="684">
        <v>1145209</v>
      </c>
      <c r="DE7" s="679"/>
      <c r="DF7" s="679"/>
      <c r="DG7" s="679"/>
      <c r="DH7" s="679"/>
      <c r="DI7" s="679"/>
      <c r="DJ7" s="679"/>
      <c r="DK7" s="679"/>
      <c r="DL7" s="679"/>
      <c r="DM7" s="679"/>
      <c r="DN7" s="679"/>
      <c r="DO7" s="679"/>
      <c r="DP7" s="680"/>
      <c r="DQ7" s="684">
        <v>1916433</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8434</v>
      </c>
      <c r="S8" s="679"/>
      <c r="T8" s="679"/>
      <c r="U8" s="679"/>
      <c r="V8" s="679"/>
      <c r="W8" s="679"/>
      <c r="X8" s="679"/>
      <c r="Y8" s="680"/>
      <c r="Z8" s="715">
        <v>0</v>
      </c>
      <c r="AA8" s="715"/>
      <c r="AB8" s="715"/>
      <c r="AC8" s="715"/>
      <c r="AD8" s="716">
        <v>8434</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39968</v>
      </c>
      <c r="BH8" s="679"/>
      <c r="BI8" s="679"/>
      <c r="BJ8" s="679"/>
      <c r="BK8" s="679"/>
      <c r="BL8" s="679"/>
      <c r="BM8" s="679"/>
      <c r="BN8" s="680"/>
      <c r="BO8" s="715">
        <v>1.4</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5076782</v>
      </c>
      <c r="CS8" s="679"/>
      <c r="CT8" s="679"/>
      <c r="CU8" s="679"/>
      <c r="CV8" s="679"/>
      <c r="CW8" s="679"/>
      <c r="CX8" s="679"/>
      <c r="CY8" s="680"/>
      <c r="CZ8" s="715">
        <v>29.5</v>
      </c>
      <c r="DA8" s="715"/>
      <c r="DB8" s="715"/>
      <c r="DC8" s="715"/>
      <c r="DD8" s="684">
        <v>11702</v>
      </c>
      <c r="DE8" s="679"/>
      <c r="DF8" s="679"/>
      <c r="DG8" s="679"/>
      <c r="DH8" s="679"/>
      <c r="DI8" s="679"/>
      <c r="DJ8" s="679"/>
      <c r="DK8" s="679"/>
      <c r="DL8" s="679"/>
      <c r="DM8" s="679"/>
      <c r="DN8" s="679"/>
      <c r="DO8" s="679"/>
      <c r="DP8" s="680"/>
      <c r="DQ8" s="684">
        <v>2734042</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4065</v>
      </c>
      <c r="S9" s="679"/>
      <c r="T9" s="679"/>
      <c r="U9" s="679"/>
      <c r="V9" s="679"/>
      <c r="W9" s="679"/>
      <c r="X9" s="679"/>
      <c r="Y9" s="680"/>
      <c r="Z9" s="715">
        <v>0</v>
      </c>
      <c r="AA9" s="715"/>
      <c r="AB9" s="715"/>
      <c r="AC9" s="715"/>
      <c r="AD9" s="716">
        <v>4065</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848210</v>
      </c>
      <c r="BH9" s="679"/>
      <c r="BI9" s="679"/>
      <c r="BJ9" s="679"/>
      <c r="BK9" s="679"/>
      <c r="BL9" s="679"/>
      <c r="BM9" s="679"/>
      <c r="BN9" s="680"/>
      <c r="BO9" s="715">
        <v>29.9</v>
      </c>
      <c r="BP9" s="715"/>
      <c r="BQ9" s="715"/>
      <c r="BR9" s="715"/>
      <c r="BS9" s="684" t="s">
        <v>138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1238327</v>
      </c>
      <c r="CS9" s="679"/>
      <c r="CT9" s="679"/>
      <c r="CU9" s="679"/>
      <c r="CV9" s="679"/>
      <c r="CW9" s="679"/>
      <c r="CX9" s="679"/>
      <c r="CY9" s="680"/>
      <c r="CZ9" s="715">
        <v>7.2</v>
      </c>
      <c r="DA9" s="715"/>
      <c r="DB9" s="715"/>
      <c r="DC9" s="715"/>
      <c r="DD9" s="684">
        <v>63130</v>
      </c>
      <c r="DE9" s="679"/>
      <c r="DF9" s="679"/>
      <c r="DG9" s="679"/>
      <c r="DH9" s="679"/>
      <c r="DI9" s="679"/>
      <c r="DJ9" s="679"/>
      <c r="DK9" s="679"/>
      <c r="DL9" s="679"/>
      <c r="DM9" s="679"/>
      <c r="DN9" s="679"/>
      <c r="DO9" s="679"/>
      <c r="DP9" s="680"/>
      <c r="DQ9" s="684">
        <v>1066812</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138</v>
      </c>
      <c r="S10" s="679"/>
      <c r="T10" s="679"/>
      <c r="U10" s="679"/>
      <c r="V10" s="679"/>
      <c r="W10" s="679"/>
      <c r="X10" s="679"/>
      <c r="Y10" s="680"/>
      <c r="Z10" s="715" t="s">
        <v>138</v>
      </c>
      <c r="AA10" s="715"/>
      <c r="AB10" s="715"/>
      <c r="AC10" s="715"/>
      <c r="AD10" s="716" t="s">
        <v>128</v>
      </c>
      <c r="AE10" s="716"/>
      <c r="AF10" s="716"/>
      <c r="AG10" s="716"/>
      <c r="AH10" s="716"/>
      <c r="AI10" s="716"/>
      <c r="AJ10" s="716"/>
      <c r="AK10" s="716"/>
      <c r="AL10" s="681" t="s">
        <v>245</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80111</v>
      </c>
      <c r="BH10" s="679"/>
      <c r="BI10" s="679"/>
      <c r="BJ10" s="679"/>
      <c r="BK10" s="679"/>
      <c r="BL10" s="679"/>
      <c r="BM10" s="679"/>
      <c r="BN10" s="680"/>
      <c r="BO10" s="715">
        <v>2.8</v>
      </c>
      <c r="BP10" s="715"/>
      <c r="BQ10" s="715"/>
      <c r="BR10" s="715"/>
      <c r="BS10" s="684">
        <v>13299</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8533</v>
      </c>
      <c r="CS10" s="679"/>
      <c r="CT10" s="679"/>
      <c r="CU10" s="679"/>
      <c r="CV10" s="679"/>
      <c r="CW10" s="679"/>
      <c r="CX10" s="679"/>
      <c r="CY10" s="680"/>
      <c r="CZ10" s="715">
        <v>0</v>
      </c>
      <c r="DA10" s="715"/>
      <c r="DB10" s="715"/>
      <c r="DC10" s="715"/>
      <c r="DD10" s="684" t="s">
        <v>245</v>
      </c>
      <c r="DE10" s="679"/>
      <c r="DF10" s="679"/>
      <c r="DG10" s="679"/>
      <c r="DH10" s="679"/>
      <c r="DI10" s="679"/>
      <c r="DJ10" s="679"/>
      <c r="DK10" s="679"/>
      <c r="DL10" s="679"/>
      <c r="DM10" s="679"/>
      <c r="DN10" s="679"/>
      <c r="DO10" s="679"/>
      <c r="DP10" s="680"/>
      <c r="DQ10" s="684">
        <v>7008</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411638</v>
      </c>
      <c r="S11" s="679"/>
      <c r="T11" s="679"/>
      <c r="U11" s="679"/>
      <c r="V11" s="679"/>
      <c r="W11" s="679"/>
      <c r="X11" s="679"/>
      <c r="Y11" s="680"/>
      <c r="Z11" s="681">
        <v>2.2999999999999998</v>
      </c>
      <c r="AA11" s="682"/>
      <c r="AB11" s="682"/>
      <c r="AC11" s="683"/>
      <c r="AD11" s="684">
        <v>411638</v>
      </c>
      <c r="AE11" s="679"/>
      <c r="AF11" s="679"/>
      <c r="AG11" s="679"/>
      <c r="AH11" s="679"/>
      <c r="AI11" s="679"/>
      <c r="AJ11" s="679"/>
      <c r="AK11" s="680"/>
      <c r="AL11" s="681">
        <v>4.8</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117693</v>
      </c>
      <c r="BH11" s="679"/>
      <c r="BI11" s="679"/>
      <c r="BJ11" s="679"/>
      <c r="BK11" s="679"/>
      <c r="BL11" s="679"/>
      <c r="BM11" s="679"/>
      <c r="BN11" s="680"/>
      <c r="BO11" s="715">
        <v>4.0999999999999996</v>
      </c>
      <c r="BP11" s="715"/>
      <c r="BQ11" s="715"/>
      <c r="BR11" s="715"/>
      <c r="BS11" s="684">
        <v>22992</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472532</v>
      </c>
      <c r="CS11" s="679"/>
      <c r="CT11" s="679"/>
      <c r="CU11" s="679"/>
      <c r="CV11" s="679"/>
      <c r="CW11" s="679"/>
      <c r="CX11" s="679"/>
      <c r="CY11" s="680"/>
      <c r="CZ11" s="715">
        <v>2.7</v>
      </c>
      <c r="DA11" s="715"/>
      <c r="DB11" s="715"/>
      <c r="DC11" s="715"/>
      <c r="DD11" s="684">
        <v>59875</v>
      </c>
      <c r="DE11" s="679"/>
      <c r="DF11" s="679"/>
      <c r="DG11" s="679"/>
      <c r="DH11" s="679"/>
      <c r="DI11" s="679"/>
      <c r="DJ11" s="679"/>
      <c r="DK11" s="679"/>
      <c r="DL11" s="679"/>
      <c r="DM11" s="679"/>
      <c r="DN11" s="679"/>
      <c r="DO11" s="679"/>
      <c r="DP11" s="680"/>
      <c r="DQ11" s="684">
        <v>332508</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t="s">
        <v>128</v>
      </c>
      <c r="S12" s="679"/>
      <c r="T12" s="679"/>
      <c r="U12" s="679"/>
      <c r="V12" s="679"/>
      <c r="W12" s="679"/>
      <c r="X12" s="679"/>
      <c r="Y12" s="680"/>
      <c r="Z12" s="715" t="s">
        <v>128</v>
      </c>
      <c r="AA12" s="715"/>
      <c r="AB12" s="715"/>
      <c r="AC12" s="715"/>
      <c r="AD12" s="716" t="s">
        <v>128</v>
      </c>
      <c r="AE12" s="716"/>
      <c r="AF12" s="716"/>
      <c r="AG12" s="716"/>
      <c r="AH12" s="716"/>
      <c r="AI12" s="716"/>
      <c r="AJ12" s="716"/>
      <c r="AK12" s="716"/>
      <c r="AL12" s="681" t="s">
        <v>128</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1525946</v>
      </c>
      <c r="BH12" s="679"/>
      <c r="BI12" s="679"/>
      <c r="BJ12" s="679"/>
      <c r="BK12" s="679"/>
      <c r="BL12" s="679"/>
      <c r="BM12" s="679"/>
      <c r="BN12" s="680"/>
      <c r="BO12" s="715">
        <v>53.8</v>
      </c>
      <c r="BP12" s="715"/>
      <c r="BQ12" s="715"/>
      <c r="BR12" s="715"/>
      <c r="BS12" s="684">
        <v>139873</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245033</v>
      </c>
      <c r="CS12" s="679"/>
      <c r="CT12" s="679"/>
      <c r="CU12" s="679"/>
      <c r="CV12" s="679"/>
      <c r="CW12" s="679"/>
      <c r="CX12" s="679"/>
      <c r="CY12" s="680"/>
      <c r="CZ12" s="715">
        <v>1.4</v>
      </c>
      <c r="DA12" s="715"/>
      <c r="DB12" s="715"/>
      <c r="DC12" s="715"/>
      <c r="DD12" s="684">
        <v>60482</v>
      </c>
      <c r="DE12" s="679"/>
      <c r="DF12" s="679"/>
      <c r="DG12" s="679"/>
      <c r="DH12" s="679"/>
      <c r="DI12" s="679"/>
      <c r="DJ12" s="679"/>
      <c r="DK12" s="679"/>
      <c r="DL12" s="679"/>
      <c r="DM12" s="679"/>
      <c r="DN12" s="679"/>
      <c r="DO12" s="679"/>
      <c r="DP12" s="680"/>
      <c r="DQ12" s="684">
        <v>111841</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245</v>
      </c>
      <c r="AE13" s="716"/>
      <c r="AF13" s="716"/>
      <c r="AG13" s="716"/>
      <c r="AH13" s="716"/>
      <c r="AI13" s="716"/>
      <c r="AJ13" s="716"/>
      <c r="AK13" s="716"/>
      <c r="AL13" s="681" t="s">
        <v>128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1452396</v>
      </c>
      <c r="BH13" s="679"/>
      <c r="BI13" s="679"/>
      <c r="BJ13" s="679"/>
      <c r="BK13" s="679"/>
      <c r="BL13" s="679"/>
      <c r="BM13" s="679"/>
      <c r="BN13" s="680"/>
      <c r="BO13" s="715">
        <v>51.2</v>
      </c>
      <c r="BP13" s="715"/>
      <c r="BQ13" s="715"/>
      <c r="BR13" s="715"/>
      <c r="BS13" s="684">
        <v>139873</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1073771</v>
      </c>
      <c r="CS13" s="679"/>
      <c r="CT13" s="679"/>
      <c r="CU13" s="679"/>
      <c r="CV13" s="679"/>
      <c r="CW13" s="679"/>
      <c r="CX13" s="679"/>
      <c r="CY13" s="680"/>
      <c r="CZ13" s="715">
        <v>6.2</v>
      </c>
      <c r="DA13" s="715"/>
      <c r="DB13" s="715"/>
      <c r="DC13" s="715"/>
      <c r="DD13" s="684">
        <v>402710</v>
      </c>
      <c r="DE13" s="679"/>
      <c r="DF13" s="679"/>
      <c r="DG13" s="679"/>
      <c r="DH13" s="679"/>
      <c r="DI13" s="679"/>
      <c r="DJ13" s="679"/>
      <c r="DK13" s="679"/>
      <c r="DL13" s="679"/>
      <c r="DM13" s="679"/>
      <c r="DN13" s="679"/>
      <c r="DO13" s="679"/>
      <c r="DP13" s="680"/>
      <c r="DQ13" s="684">
        <v>341058</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13071</v>
      </c>
      <c r="S14" s="679"/>
      <c r="T14" s="679"/>
      <c r="U14" s="679"/>
      <c r="V14" s="679"/>
      <c r="W14" s="679"/>
      <c r="X14" s="679"/>
      <c r="Y14" s="680"/>
      <c r="Z14" s="715">
        <v>0.1</v>
      </c>
      <c r="AA14" s="715"/>
      <c r="AB14" s="715"/>
      <c r="AC14" s="715"/>
      <c r="AD14" s="716">
        <v>13071</v>
      </c>
      <c r="AE14" s="716"/>
      <c r="AF14" s="716"/>
      <c r="AG14" s="716"/>
      <c r="AH14" s="716"/>
      <c r="AI14" s="716"/>
      <c r="AJ14" s="716"/>
      <c r="AK14" s="716"/>
      <c r="AL14" s="681">
        <v>0.2</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75541</v>
      </c>
      <c r="BH14" s="679"/>
      <c r="BI14" s="679"/>
      <c r="BJ14" s="679"/>
      <c r="BK14" s="679"/>
      <c r="BL14" s="679"/>
      <c r="BM14" s="679"/>
      <c r="BN14" s="680"/>
      <c r="BO14" s="715">
        <v>2.7</v>
      </c>
      <c r="BP14" s="715"/>
      <c r="BQ14" s="715"/>
      <c r="BR14" s="715"/>
      <c r="BS14" s="684" t="s">
        <v>245</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889311</v>
      </c>
      <c r="CS14" s="679"/>
      <c r="CT14" s="679"/>
      <c r="CU14" s="679"/>
      <c r="CV14" s="679"/>
      <c r="CW14" s="679"/>
      <c r="CX14" s="679"/>
      <c r="CY14" s="680"/>
      <c r="CZ14" s="715">
        <v>5.2</v>
      </c>
      <c r="DA14" s="715"/>
      <c r="DB14" s="715"/>
      <c r="DC14" s="715"/>
      <c r="DD14" s="684">
        <v>250292</v>
      </c>
      <c r="DE14" s="679"/>
      <c r="DF14" s="679"/>
      <c r="DG14" s="679"/>
      <c r="DH14" s="679"/>
      <c r="DI14" s="679"/>
      <c r="DJ14" s="679"/>
      <c r="DK14" s="679"/>
      <c r="DL14" s="679"/>
      <c r="DM14" s="679"/>
      <c r="DN14" s="679"/>
      <c r="DO14" s="679"/>
      <c r="DP14" s="680"/>
      <c r="DQ14" s="684">
        <v>594522</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146116</v>
      </c>
      <c r="BH15" s="679"/>
      <c r="BI15" s="679"/>
      <c r="BJ15" s="679"/>
      <c r="BK15" s="679"/>
      <c r="BL15" s="679"/>
      <c r="BM15" s="679"/>
      <c r="BN15" s="680"/>
      <c r="BO15" s="715">
        <v>5.0999999999999996</v>
      </c>
      <c r="BP15" s="715"/>
      <c r="BQ15" s="715"/>
      <c r="BR15" s="715"/>
      <c r="BS15" s="684" t="s">
        <v>245</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1206795</v>
      </c>
      <c r="CS15" s="679"/>
      <c r="CT15" s="679"/>
      <c r="CU15" s="679"/>
      <c r="CV15" s="679"/>
      <c r="CW15" s="679"/>
      <c r="CX15" s="679"/>
      <c r="CY15" s="680"/>
      <c r="CZ15" s="715">
        <v>7</v>
      </c>
      <c r="DA15" s="715"/>
      <c r="DB15" s="715"/>
      <c r="DC15" s="715"/>
      <c r="DD15" s="684">
        <v>347338</v>
      </c>
      <c r="DE15" s="679"/>
      <c r="DF15" s="679"/>
      <c r="DG15" s="679"/>
      <c r="DH15" s="679"/>
      <c r="DI15" s="679"/>
      <c r="DJ15" s="679"/>
      <c r="DK15" s="679"/>
      <c r="DL15" s="679"/>
      <c r="DM15" s="679"/>
      <c r="DN15" s="679"/>
      <c r="DO15" s="679"/>
      <c r="DP15" s="680"/>
      <c r="DQ15" s="684">
        <v>679598</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3146</v>
      </c>
      <c r="S16" s="679"/>
      <c r="T16" s="679"/>
      <c r="U16" s="679"/>
      <c r="V16" s="679"/>
      <c r="W16" s="679"/>
      <c r="X16" s="679"/>
      <c r="Y16" s="680"/>
      <c r="Z16" s="715">
        <v>0</v>
      </c>
      <c r="AA16" s="715"/>
      <c r="AB16" s="715"/>
      <c r="AC16" s="715"/>
      <c r="AD16" s="716">
        <v>3146</v>
      </c>
      <c r="AE16" s="716"/>
      <c r="AF16" s="716"/>
      <c r="AG16" s="716"/>
      <c r="AH16" s="716"/>
      <c r="AI16" s="716"/>
      <c r="AJ16" s="716"/>
      <c r="AK16" s="716"/>
      <c r="AL16" s="681">
        <v>0</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138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192642</v>
      </c>
      <c r="CS16" s="679"/>
      <c r="CT16" s="679"/>
      <c r="CU16" s="679"/>
      <c r="CV16" s="679"/>
      <c r="CW16" s="679"/>
      <c r="CX16" s="679"/>
      <c r="CY16" s="680"/>
      <c r="CZ16" s="715">
        <v>1.1000000000000001</v>
      </c>
      <c r="DA16" s="715"/>
      <c r="DB16" s="715"/>
      <c r="DC16" s="715"/>
      <c r="DD16" s="684" t="s">
        <v>128</v>
      </c>
      <c r="DE16" s="679"/>
      <c r="DF16" s="679"/>
      <c r="DG16" s="679"/>
      <c r="DH16" s="679"/>
      <c r="DI16" s="679"/>
      <c r="DJ16" s="679"/>
      <c r="DK16" s="679"/>
      <c r="DL16" s="679"/>
      <c r="DM16" s="679"/>
      <c r="DN16" s="679"/>
      <c r="DO16" s="679"/>
      <c r="DP16" s="680"/>
      <c r="DQ16" s="684">
        <v>1566</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55695</v>
      </c>
      <c r="S17" s="679"/>
      <c r="T17" s="679"/>
      <c r="U17" s="679"/>
      <c r="V17" s="679"/>
      <c r="W17" s="679"/>
      <c r="X17" s="679"/>
      <c r="Y17" s="680"/>
      <c r="Z17" s="715">
        <v>0.3</v>
      </c>
      <c r="AA17" s="715"/>
      <c r="AB17" s="715"/>
      <c r="AC17" s="715"/>
      <c r="AD17" s="716">
        <v>55695</v>
      </c>
      <c r="AE17" s="716"/>
      <c r="AF17" s="716"/>
      <c r="AG17" s="716"/>
      <c r="AH17" s="716"/>
      <c r="AI17" s="716"/>
      <c r="AJ17" s="716"/>
      <c r="AK17" s="716"/>
      <c r="AL17" s="681">
        <v>0.7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138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3138200</v>
      </c>
      <c r="CS17" s="679"/>
      <c r="CT17" s="679"/>
      <c r="CU17" s="679"/>
      <c r="CV17" s="679"/>
      <c r="CW17" s="679"/>
      <c r="CX17" s="679"/>
      <c r="CY17" s="680"/>
      <c r="CZ17" s="715">
        <v>18.2</v>
      </c>
      <c r="DA17" s="715"/>
      <c r="DB17" s="715"/>
      <c r="DC17" s="715"/>
      <c r="DD17" s="684" t="s">
        <v>138</v>
      </c>
      <c r="DE17" s="679"/>
      <c r="DF17" s="679"/>
      <c r="DG17" s="679"/>
      <c r="DH17" s="679"/>
      <c r="DI17" s="679"/>
      <c r="DJ17" s="679"/>
      <c r="DK17" s="679"/>
      <c r="DL17" s="679"/>
      <c r="DM17" s="679"/>
      <c r="DN17" s="679"/>
      <c r="DO17" s="679"/>
      <c r="DP17" s="680"/>
      <c r="DQ17" s="684">
        <v>2996926</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12179</v>
      </c>
      <c r="S18" s="679"/>
      <c r="T18" s="679"/>
      <c r="U18" s="679"/>
      <c r="V18" s="679"/>
      <c r="W18" s="679"/>
      <c r="X18" s="679"/>
      <c r="Y18" s="680"/>
      <c r="Z18" s="715">
        <v>0.1</v>
      </c>
      <c r="AA18" s="715"/>
      <c r="AB18" s="715"/>
      <c r="AC18" s="715"/>
      <c r="AD18" s="716">
        <v>12179</v>
      </c>
      <c r="AE18" s="716"/>
      <c r="AF18" s="716"/>
      <c r="AG18" s="716"/>
      <c r="AH18" s="716"/>
      <c r="AI18" s="716"/>
      <c r="AJ18" s="716"/>
      <c r="AK18" s="716"/>
      <c r="AL18" s="681">
        <v>0.1</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245</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1780</v>
      </c>
      <c r="S19" s="679"/>
      <c r="T19" s="679"/>
      <c r="U19" s="679"/>
      <c r="V19" s="679"/>
      <c r="W19" s="679"/>
      <c r="X19" s="679"/>
      <c r="Y19" s="680"/>
      <c r="Z19" s="715">
        <v>0</v>
      </c>
      <c r="AA19" s="715"/>
      <c r="AB19" s="715"/>
      <c r="AC19" s="715"/>
      <c r="AD19" s="716">
        <v>1780</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4742</v>
      </c>
      <c r="BH19" s="679"/>
      <c r="BI19" s="679"/>
      <c r="BJ19" s="679"/>
      <c r="BK19" s="679"/>
      <c r="BL19" s="679"/>
      <c r="BM19" s="679"/>
      <c r="BN19" s="680"/>
      <c r="BO19" s="715">
        <v>0.2</v>
      </c>
      <c r="BP19" s="715"/>
      <c r="BQ19" s="715"/>
      <c r="BR19" s="715"/>
      <c r="BS19" s="684" t="s">
        <v>128</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670</v>
      </c>
      <c r="S20" s="679"/>
      <c r="T20" s="679"/>
      <c r="U20" s="679"/>
      <c r="V20" s="679"/>
      <c r="W20" s="679"/>
      <c r="X20" s="679"/>
      <c r="Y20" s="680"/>
      <c r="Z20" s="715">
        <v>0</v>
      </c>
      <c r="AA20" s="715"/>
      <c r="AB20" s="715"/>
      <c r="AC20" s="715"/>
      <c r="AD20" s="716">
        <v>670</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4742</v>
      </c>
      <c r="BH20" s="679"/>
      <c r="BI20" s="679"/>
      <c r="BJ20" s="679"/>
      <c r="BK20" s="679"/>
      <c r="BL20" s="679"/>
      <c r="BM20" s="679"/>
      <c r="BN20" s="680"/>
      <c r="BO20" s="715">
        <v>0.2</v>
      </c>
      <c r="BP20" s="715"/>
      <c r="BQ20" s="715"/>
      <c r="BR20" s="715"/>
      <c r="BS20" s="684" t="s">
        <v>138</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17209256</v>
      </c>
      <c r="CS20" s="679"/>
      <c r="CT20" s="679"/>
      <c r="CU20" s="679"/>
      <c r="CV20" s="679"/>
      <c r="CW20" s="679"/>
      <c r="CX20" s="679"/>
      <c r="CY20" s="680"/>
      <c r="CZ20" s="715">
        <v>100</v>
      </c>
      <c r="DA20" s="715"/>
      <c r="DB20" s="715"/>
      <c r="DC20" s="715"/>
      <c r="DD20" s="684">
        <v>2340738</v>
      </c>
      <c r="DE20" s="679"/>
      <c r="DF20" s="679"/>
      <c r="DG20" s="679"/>
      <c r="DH20" s="679"/>
      <c r="DI20" s="679"/>
      <c r="DJ20" s="679"/>
      <c r="DK20" s="679"/>
      <c r="DL20" s="679"/>
      <c r="DM20" s="679"/>
      <c r="DN20" s="679"/>
      <c r="DO20" s="679"/>
      <c r="DP20" s="680"/>
      <c r="DQ20" s="684">
        <v>10914535</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41066</v>
      </c>
      <c r="S21" s="679"/>
      <c r="T21" s="679"/>
      <c r="U21" s="679"/>
      <c r="V21" s="679"/>
      <c r="W21" s="679"/>
      <c r="X21" s="679"/>
      <c r="Y21" s="680"/>
      <c r="Z21" s="715">
        <v>0.2</v>
      </c>
      <c r="AA21" s="715"/>
      <c r="AB21" s="715"/>
      <c r="AC21" s="715"/>
      <c r="AD21" s="716">
        <v>41066</v>
      </c>
      <c r="AE21" s="716"/>
      <c r="AF21" s="716"/>
      <c r="AG21" s="716"/>
      <c r="AH21" s="716"/>
      <c r="AI21" s="716"/>
      <c r="AJ21" s="716"/>
      <c r="AK21" s="716"/>
      <c r="AL21" s="681">
        <v>0.5</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4742</v>
      </c>
      <c r="BH21" s="679"/>
      <c r="BI21" s="679"/>
      <c r="BJ21" s="679"/>
      <c r="BK21" s="679"/>
      <c r="BL21" s="679"/>
      <c r="BM21" s="679"/>
      <c r="BN21" s="680"/>
      <c r="BO21" s="715">
        <v>0.2</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6169456</v>
      </c>
      <c r="S22" s="679"/>
      <c r="T22" s="679"/>
      <c r="U22" s="679"/>
      <c r="V22" s="679"/>
      <c r="W22" s="679"/>
      <c r="X22" s="679"/>
      <c r="Y22" s="680"/>
      <c r="Z22" s="715">
        <v>35</v>
      </c>
      <c r="AA22" s="715"/>
      <c r="AB22" s="715"/>
      <c r="AC22" s="715"/>
      <c r="AD22" s="716">
        <v>4999372</v>
      </c>
      <c r="AE22" s="716"/>
      <c r="AF22" s="716"/>
      <c r="AG22" s="716"/>
      <c r="AH22" s="716"/>
      <c r="AI22" s="716"/>
      <c r="AJ22" s="716"/>
      <c r="AK22" s="716"/>
      <c r="AL22" s="681">
        <v>58.6</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245</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4999372</v>
      </c>
      <c r="S23" s="679"/>
      <c r="T23" s="679"/>
      <c r="U23" s="679"/>
      <c r="V23" s="679"/>
      <c r="W23" s="679"/>
      <c r="X23" s="679"/>
      <c r="Y23" s="680"/>
      <c r="Z23" s="715">
        <v>28.4</v>
      </c>
      <c r="AA23" s="715"/>
      <c r="AB23" s="715"/>
      <c r="AC23" s="715"/>
      <c r="AD23" s="716">
        <v>4999372</v>
      </c>
      <c r="AE23" s="716"/>
      <c r="AF23" s="716"/>
      <c r="AG23" s="716"/>
      <c r="AH23" s="716"/>
      <c r="AI23" s="716"/>
      <c r="AJ23" s="716"/>
      <c r="AK23" s="716"/>
      <c r="AL23" s="681">
        <v>58.6</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245</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1170084</v>
      </c>
      <c r="S24" s="679"/>
      <c r="T24" s="679"/>
      <c r="U24" s="679"/>
      <c r="V24" s="679"/>
      <c r="W24" s="679"/>
      <c r="X24" s="679"/>
      <c r="Y24" s="680"/>
      <c r="Z24" s="715">
        <v>6.6</v>
      </c>
      <c r="AA24" s="715"/>
      <c r="AB24" s="715"/>
      <c r="AC24" s="715"/>
      <c r="AD24" s="716" t="s">
        <v>128</v>
      </c>
      <c r="AE24" s="716"/>
      <c r="AF24" s="716"/>
      <c r="AG24" s="716"/>
      <c r="AH24" s="716"/>
      <c r="AI24" s="716"/>
      <c r="AJ24" s="716"/>
      <c r="AK24" s="716"/>
      <c r="AL24" s="681" t="s">
        <v>128</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138</v>
      </c>
      <c r="BH24" s="679"/>
      <c r="BI24" s="679"/>
      <c r="BJ24" s="679"/>
      <c r="BK24" s="679"/>
      <c r="BL24" s="679"/>
      <c r="BM24" s="679"/>
      <c r="BN24" s="680"/>
      <c r="BO24" s="715" t="s">
        <v>245</v>
      </c>
      <c r="BP24" s="715"/>
      <c r="BQ24" s="715"/>
      <c r="BR24" s="715"/>
      <c r="BS24" s="684" t="s">
        <v>138</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8238294</v>
      </c>
      <c r="CS24" s="734"/>
      <c r="CT24" s="734"/>
      <c r="CU24" s="734"/>
      <c r="CV24" s="734"/>
      <c r="CW24" s="734"/>
      <c r="CX24" s="734"/>
      <c r="CY24" s="777"/>
      <c r="CZ24" s="778">
        <v>47.9</v>
      </c>
      <c r="DA24" s="749"/>
      <c r="DB24" s="749"/>
      <c r="DC24" s="781"/>
      <c r="DD24" s="776">
        <v>5969088</v>
      </c>
      <c r="DE24" s="734"/>
      <c r="DF24" s="734"/>
      <c r="DG24" s="734"/>
      <c r="DH24" s="734"/>
      <c r="DI24" s="734"/>
      <c r="DJ24" s="734"/>
      <c r="DK24" s="777"/>
      <c r="DL24" s="776">
        <v>4956895</v>
      </c>
      <c r="DM24" s="734"/>
      <c r="DN24" s="734"/>
      <c r="DO24" s="734"/>
      <c r="DP24" s="734"/>
      <c r="DQ24" s="734"/>
      <c r="DR24" s="734"/>
      <c r="DS24" s="734"/>
      <c r="DT24" s="734"/>
      <c r="DU24" s="734"/>
      <c r="DV24" s="777"/>
      <c r="DW24" s="778">
        <v>56.2</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138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138</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245</v>
      </c>
      <c r="BH25" s="679"/>
      <c r="BI25" s="679"/>
      <c r="BJ25" s="679"/>
      <c r="BK25" s="679"/>
      <c r="BL25" s="679"/>
      <c r="BM25" s="679"/>
      <c r="BN25" s="680"/>
      <c r="BO25" s="715" t="s">
        <v>128</v>
      </c>
      <c r="BP25" s="715"/>
      <c r="BQ25" s="715"/>
      <c r="BR25" s="715"/>
      <c r="BS25" s="684" t="s">
        <v>138</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2195105</v>
      </c>
      <c r="CS25" s="697"/>
      <c r="CT25" s="697"/>
      <c r="CU25" s="697"/>
      <c r="CV25" s="697"/>
      <c r="CW25" s="697"/>
      <c r="CX25" s="697"/>
      <c r="CY25" s="698"/>
      <c r="CZ25" s="681">
        <v>12.8</v>
      </c>
      <c r="DA25" s="699"/>
      <c r="DB25" s="699"/>
      <c r="DC25" s="700"/>
      <c r="DD25" s="684">
        <v>1943098</v>
      </c>
      <c r="DE25" s="697"/>
      <c r="DF25" s="697"/>
      <c r="DG25" s="697"/>
      <c r="DH25" s="697"/>
      <c r="DI25" s="697"/>
      <c r="DJ25" s="697"/>
      <c r="DK25" s="698"/>
      <c r="DL25" s="684">
        <v>1872391</v>
      </c>
      <c r="DM25" s="697"/>
      <c r="DN25" s="697"/>
      <c r="DO25" s="697"/>
      <c r="DP25" s="697"/>
      <c r="DQ25" s="697"/>
      <c r="DR25" s="697"/>
      <c r="DS25" s="697"/>
      <c r="DT25" s="697"/>
      <c r="DU25" s="697"/>
      <c r="DV25" s="698"/>
      <c r="DW25" s="681">
        <v>21.2</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9658023</v>
      </c>
      <c r="S26" s="679"/>
      <c r="T26" s="679"/>
      <c r="U26" s="679"/>
      <c r="V26" s="679"/>
      <c r="W26" s="679"/>
      <c r="X26" s="679"/>
      <c r="Y26" s="680"/>
      <c r="Z26" s="715">
        <v>54.8</v>
      </c>
      <c r="AA26" s="715"/>
      <c r="AB26" s="715"/>
      <c r="AC26" s="715"/>
      <c r="AD26" s="716">
        <v>8487939</v>
      </c>
      <c r="AE26" s="716"/>
      <c r="AF26" s="716"/>
      <c r="AG26" s="716"/>
      <c r="AH26" s="716"/>
      <c r="AI26" s="716"/>
      <c r="AJ26" s="716"/>
      <c r="AK26" s="716"/>
      <c r="AL26" s="681">
        <v>99.6</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1341332</v>
      </c>
      <c r="CS26" s="679"/>
      <c r="CT26" s="679"/>
      <c r="CU26" s="679"/>
      <c r="CV26" s="679"/>
      <c r="CW26" s="679"/>
      <c r="CX26" s="679"/>
      <c r="CY26" s="680"/>
      <c r="CZ26" s="681">
        <v>7.8</v>
      </c>
      <c r="DA26" s="699"/>
      <c r="DB26" s="699"/>
      <c r="DC26" s="700"/>
      <c r="DD26" s="684">
        <v>1167951</v>
      </c>
      <c r="DE26" s="679"/>
      <c r="DF26" s="679"/>
      <c r="DG26" s="679"/>
      <c r="DH26" s="679"/>
      <c r="DI26" s="679"/>
      <c r="DJ26" s="679"/>
      <c r="DK26" s="680"/>
      <c r="DL26" s="684" t="s">
        <v>128</v>
      </c>
      <c r="DM26" s="679"/>
      <c r="DN26" s="679"/>
      <c r="DO26" s="679"/>
      <c r="DP26" s="679"/>
      <c r="DQ26" s="679"/>
      <c r="DR26" s="679"/>
      <c r="DS26" s="679"/>
      <c r="DT26" s="679"/>
      <c r="DU26" s="679"/>
      <c r="DV26" s="680"/>
      <c r="DW26" s="681" t="s">
        <v>138</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2047</v>
      </c>
      <c r="S27" s="679"/>
      <c r="T27" s="679"/>
      <c r="U27" s="679"/>
      <c r="V27" s="679"/>
      <c r="W27" s="679"/>
      <c r="X27" s="679"/>
      <c r="Y27" s="680"/>
      <c r="Z27" s="715">
        <v>0</v>
      </c>
      <c r="AA27" s="715"/>
      <c r="AB27" s="715"/>
      <c r="AC27" s="715"/>
      <c r="AD27" s="716">
        <v>2047</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2838327</v>
      </c>
      <c r="BH27" s="679"/>
      <c r="BI27" s="679"/>
      <c r="BJ27" s="679"/>
      <c r="BK27" s="679"/>
      <c r="BL27" s="679"/>
      <c r="BM27" s="679"/>
      <c r="BN27" s="680"/>
      <c r="BO27" s="715">
        <v>100</v>
      </c>
      <c r="BP27" s="715"/>
      <c r="BQ27" s="715"/>
      <c r="BR27" s="715"/>
      <c r="BS27" s="684">
        <v>176164</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2904989</v>
      </c>
      <c r="CS27" s="697"/>
      <c r="CT27" s="697"/>
      <c r="CU27" s="697"/>
      <c r="CV27" s="697"/>
      <c r="CW27" s="697"/>
      <c r="CX27" s="697"/>
      <c r="CY27" s="698"/>
      <c r="CZ27" s="681">
        <v>16.899999999999999</v>
      </c>
      <c r="DA27" s="699"/>
      <c r="DB27" s="699"/>
      <c r="DC27" s="700"/>
      <c r="DD27" s="684">
        <v>1029064</v>
      </c>
      <c r="DE27" s="697"/>
      <c r="DF27" s="697"/>
      <c r="DG27" s="697"/>
      <c r="DH27" s="697"/>
      <c r="DI27" s="697"/>
      <c r="DJ27" s="697"/>
      <c r="DK27" s="698"/>
      <c r="DL27" s="684">
        <v>1021831</v>
      </c>
      <c r="DM27" s="697"/>
      <c r="DN27" s="697"/>
      <c r="DO27" s="697"/>
      <c r="DP27" s="697"/>
      <c r="DQ27" s="697"/>
      <c r="DR27" s="697"/>
      <c r="DS27" s="697"/>
      <c r="DT27" s="697"/>
      <c r="DU27" s="697"/>
      <c r="DV27" s="698"/>
      <c r="DW27" s="681">
        <v>11.6</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95103</v>
      </c>
      <c r="S28" s="679"/>
      <c r="T28" s="679"/>
      <c r="U28" s="679"/>
      <c r="V28" s="679"/>
      <c r="W28" s="679"/>
      <c r="X28" s="679"/>
      <c r="Y28" s="680"/>
      <c r="Z28" s="715">
        <v>0.5</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3138200</v>
      </c>
      <c r="CS28" s="679"/>
      <c r="CT28" s="679"/>
      <c r="CU28" s="679"/>
      <c r="CV28" s="679"/>
      <c r="CW28" s="679"/>
      <c r="CX28" s="679"/>
      <c r="CY28" s="680"/>
      <c r="CZ28" s="681">
        <v>18.2</v>
      </c>
      <c r="DA28" s="699"/>
      <c r="DB28" s="699"/>
      <c r="DC28" s="700"/>
      <c r="DD28" s="684">
        <v>2996926</v>
      </c>
      <c r="DE28" s="679"/>
      <c r="DF28" s="679"/>
      <c r="DG28" s="679"/>
      <c r="DH28" s="679"/>
      <c r="DI28" s="679"/>
      <c r="DJ28" s="679"/>
      <c r="DK28" s="680"/>
      <c r="DL28" s="684">
        <v>2062673</v>
      </c>
      <c r="DM28" s="679"/>
      <c r="DN28" s="679"/>
      <c r="DO28" s="679"/>
      <c r="DP28" s="679"/>
      <c r="DQ28" s="679"/>
      <c r="DR28" s="679"/>
      <c r="DS28" s="679"/>
      <c r="DT28" s="679"/>
      <c r="DU28" s="679"/>
      <c r="DV28" s="680"/>
      <c r="DW28" s="681">
        <v>23.4</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167564</v>
      </c>
      <c r="S29" s="679"/>
      <c r="T29" s="679"/>
      <c r="U29" s="679"/>
      <c r="V29" s="679"/>
      <c r="W29" s="679"/>
      <c r="X29" s="679"/>
      <c r="Y29" s="680"/>
      <c r="Z29" s="715">
        <v>1</v>
      </c>
      <c r="AA29" s="715"/>
      <c r="AB29" s="715"/>
      <c r="AC29" s="715"/>
      <c r="AD29" s="716">
        <v>22949</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306</v>
      </c>
      <c r="CG29" s="712"/>
      <c r="CH29" s="712"/>
      <c r="CI29" s="712"/>
      <c r="CJ29" s="712"/>
      <c r="CK29" s="712"/>
      <c r="CL29" s="712"/>
      <c r="CM29" s="712"/>
      <c r="CN29" s="712"/>
      <c r="CO29" s="712"/>
      <c r="CP29" s="712"/>
      <c r="CQ29" s="713"/>
      <c r="CR29" s="678">
        <v>3138167</v>
      </c>
      <c r="CS29" s="697"/>
      <c r="CT29" s="697"/>
      <c r="CU29" s="697"/>
      <c r="CV29" s="697"/>
      <c r="CW29" s="697"/>
      <c r="CX29" s="697"/>
      <c r="CY29" s="698"/>
      <c r="CZ29" s="681">
        <v>18.2</v>
      </c>
      <c r="DA29" s="699"/>
      <c r="DB29" s="699"/>
      <c r="DC29" s="700"/>
      <c r="DD29" s="684">
        <v>2996893</v>
      </c>
      <c r="DE29" s="697"/>
      <c r="DF29" s="697"/>
      <c r="DG29" s="697"/>
      <c r="DH29" s="697"/>
      <c r="DI29" s="697"/>
      <c r="DJ29" s="697"/>
      <c r="DK29" s="698"/>
      <c r="DL29" s="684">
        <v>2062640</v>
      </c>
      <c r="DM29" s="697"/>
      <c r="DN29" s="697"/>
      <c r="DO29" s="697"/>
      <c r="DP29" s="697"/>
      <c r="DQ29" s="697"/>
      <c r="DR29" s="697"/>
      <c r="DS29" s="697"/>
      <c r="DT29" s="697"/>
      <c r="DU29" s="697"/>
      <c r="DV29" s="698"/>
      <c r="DW29" s="681">
        <v>23.4</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73707</v>
      </c>
      <c r="S30" s="679"/>
      <c r="T30" s="679"/>
      <c r="U30" s="679"/>
      <c r="V30" s="679"/>
      <c r="W30" s="679"/>
      <c r="X30" s="679"/>
      <c r="Y30" s="680"/>
      <c r="Z30" s="715">
        <v>0.4</v>
      </c>
      <c r="AA30" s="715"/>
      <c r="AB30" s="715"/>
      <c r="AC30" s="715"/>
      <c r="AD30" s="716" t="s">
        <v>128</v>
      </c>
      <c r="AE30" s="716"/>
      <c r="AF30" s="716"/>
      <c r="AG30" s="716"/>
      <c r="AH30" s="716"/>
      <c r="AI30" s="716"/>
      <c r="AJ30" s="716"/>
      <c r="AK30" s="716"/>
      <c r="AL30" s="681" t="s">
        <v>138</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3017119</v>
      </c>
      <c r="CS30" s="679"/>
      <c r="CT30" s="679"/>
      <c r="CU30" s="679"/>
      <c r="CV30" s="679"/>
      <c r="CW30" s="679"/>
      <c r="CX30" s="679"/>
      <c r="CY30" s="680"/>
      <c r="CZ30" s="681">
        <v>17.5</v>
      </c>
      <c r="DA30" s="699"/>
      <c r="DB30" s="699"/>
      <c r="DC30" s="700"/>
      <c r="DD30" s="684">
        <v>2875845</v>
      </c>
      <c r="DE30" s="679"/>
      <c r="DF30" s="679"/>
      <c r="DG30" s="679"/>
      <c r="DH30" s="679"/>
      <c r="DI30" s="679"/>
      <c r="DJ30" s="679"/>
      <c r="DK30" s="680"/>
      <c r="DL30" s="684">
        <v>1941592</v>
      </c>
      <c r="DM30" s="679"/>
      <c r="DN30" s="679"/>
      <c r="DO30" s="679"/>
      <c r="DP30" s="679"/>
      <c r="DQ30" s="679"/>
      <c r="DR30" s="679"/>
      <c r="DS30" s="679"/>
      <c r="DT30" s="679"/>
      <c r="DU30" s="679"/>
      <c r="DV30" s="680"/>
      <c r="DW30" s="681">
        <v>22</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1785688</v>
      </c>
      <c r="S31" s="679"/>
      <c r="T31" s="679"/>
      <c r="U31" s="679"/>
      <c r="V31" s="679"/>
      <c r="W31" s="679"/>
      <c r="X31" s="679"/>
      <c r="Y31" s="680"/>
      <c r="Z31" s="715">
        <v>10.1</v>
      </c>
      <c r="AA31" s="715"/>
      <c r="AB31" s="715"/>
      <c r="AC31" s="715"/>
      <c r="AD31" s="716" t="s">
        <v>245</v>
      </c>
      <c r="AE31" s="716"/>
      <c r="AF31" s="716"/>
      <c r="AG31" s="716"/>
      <c r="AH31" s="716"/>
      <c r="AI31" s="716"/>
      <c r="AJ31" s="716"/>
      <c r="AK31" s="716"/>
      <c r="AL31" s="681" t="s">
        <v>128</v>
      </c>
      <c r="AM31" s="682"/>
      <c r="AN31" s="682"/>
      <c r="AO31" s="717"/>
      <c r="AP31" s="754" t="s">
        <v>312</v>
      </c>
      <c r="AQ31" s="755"/>
      <c r="AR31" s="755"/>
      <c r="AS31" s="755"/>
      <c r="AT31" s="760" t="s">
        <v>313</v>
      </c>
      <c r="AU31" s="231"/>
      <c r="AV31" s="231"/>
      <c r="AW31" s="231"/>
      <c r="AX31" s="744" t="s">
        <v>189</v>
      </c>
      <c r="AY31" s="745"/>
      <c r="AZ31" s="745"/>
      <c r="BA31" s="745"/>
      <c r="BB31" s="745"/>
      <c r="BC31" s="745"/>
      <c r="BD31" s="745"/>
      <c r="BE31" s="745"/>
      <c r="BF31" s="746"/>
      <c r="BG31" s="747">
        <v>99.3</v>
      </c>
      <c r="BH31" s="748"/>
      <c r="BI31" s="748"/>
      <c r="BJ31" s="748"/>
      <c r="BK31" s="748"/>
      <c r="BL31" s="748"/>
      <c r="BM31" s="749">
        <v>98.3</v>
      </c>
      <c r="BN31" s="748"/>
      <c r="BO31" s="748"/>
      <c r="BP31" s="748"/>
      <c r="BQ31" s="750"/>
      <c r="BR31" s="747">
        <v>99.3</v>
      </c>
      <c r="BS31" s="748"/>
      <c r="BT31" s="748"/>
      <c r="BU31" s="748"/>
      <c r="BV31" s="748"/>
      <c r="BW31" s="748"/>
      <c r="BX31" s="749">
        <v>98.2</v>
      </c>
      <c r="BY31" s="748"/>
      <c r="BZ31" s="748"/>
      <c r="CA31" s="748"/>
      <c r="CB31" s="750"/>
      <c r="CD31" s="765"/>
      <c r="CE31" s="766"/>
      <c r="CF31" s="711" t="s">
        <v>314</v>
      </c>
      <c r="CG31" s="712"/>
      <c r="CH31" s="712"/>
      <c r="CI31" s="712"/>
      <c r="CJ31" s="712"/>
      <c r="CK31" s="712"/>
      <c r="CL31" s="712"/>
      <c r="CM31" s="712"/>
      <c r="CN31" s="712"/>
      <c r="CO31" s="712"/>
      <c r="CP31" s="712"/>
      <c r="CQ31" s="713"/>
      <c r="CR31" s="678">
        <v>121048</v>
      </c>
      <c r="CS31" s="697"/>
      <c r="CT31" s="697"/>
      <c r="CU31" s="697"/>
      <c r="CV31" s="697"/>
      <c r="CW31" s="697"/>
      <c r="CX31" s="697"/>
      <c r="CY31" s="698"/>
      <c r="CZ31" s="681">
        <v>0.7</v>
      </c>
      <c r="DA31" s="699"/>
      <c r="DB31" s="699"/>
      <c r="DC31" s="700"/>
      <c r="DD31" s="684">
        <v>121048</v>
      </c>
      <c r="DE31" s="697"/>
      <c r="DF31" s="697"/>
      <c r="DG31" s="697"/>
      <c r="DH31" s="697"/>
      <c r="DI31" s="697"/>
      <c r="DJ31" s="697"/>
      <c r="DK31" s="698"/>
      <c r="DL31" s="684">
        <v>121048</v>
      </c>
      <c r="DM31" s="697"/>
      <c r="DN31" s="697"/>
      <c r="DO31" s="697"/>
      <c r="DP31" s="697"/>
      <c r="DQ31" s="697"/>
      <c r="DR31" s="697"/>
      <c r="DS31" s="697"/>
      <c r="DT31" s="697"/>
      <c r="DU31" s="697"/>
      <c r="DV31" s="698"/>
      <c r="DW31" s="681">
        <v>1.4</v>
      </c>
      <c r="DX31" s="699"/>
      <c r="DY31" s="699"/>
      <c r="DZ31" s="699"/>
      <c r="EA31" s="699"/>
      <c r="EB31" s="699"/>
      <c r="EC31" s="714"/>
    </row>
    <row r="32" spans="2:133" ht="11.25" customHeight="1" x14ac:dyDescent="0.15">
      <c r="B32" s="769" t="s">
        <v>315</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138</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99.4</v>
      </c>
      <c r="BH32" s="697"/>
      <c r="BI32" s="697"/>
      <c r="BJ32" s="697"/>
      <c r="BK32" s="697"/>
      <c r="BL32" s="697"/>
      <c r="BM32" s="682">
        <v>98.6</v>
      </c>
      <c r="BN32" s="743"/>
      <c r="BO32" s="743"/>
      <c r="BP32" s="743"/>
      <c r="BQ32" s="721"/>
      <c r="BR32" s="751">
        <v>99.3</v>
      </c>
      <c r="BS32" s="697"/>
      <c r="BT32" s="697"/>
      <c r="BU32" s="697"/>
      <c r="BV32" s="697"/>
      <c r="BW32" s="697"/>
      <c r="BX32" s="682">
        <v>98.3</v>
      </c>
      <c r="BY32" s="743"/>
      <c r="BZ32" s="743"/>
      <c r="CA32" s="743"/>
      <c r="CB32" s="721"/>
      <c r="CD32" s="767"/>
      <c r="CE32" s="768"/>
      <c r="CF32" s="711" t="s">
        <v>318</v>
      </c>
      <c r="CG32" s="712"/>
      <c r="CH32" s="712"/>
      <c r="CI32" s="712"/>
      <c r="CJ32" s="712"/>
      <c r="CK32" s="712"/>
      <c r="CL32" s="712"/>
      <c r="CM32" s="712"/>
      <c r="CN32" s="712"/>
      <c r="CO32" s="712"/>
      <c r="CP32" s="712"/>
      <c r="CQ32" s="713"/>
      <c r="CR32" s="678">
        <v>33</v>
      </c>
      <c r="CS32" s="679"/>
      <c r="CT32" s="679"/>
      <c r="CU32" s="679"/>
      <c r="CV32" s="679"/>
      <c r="CW32" s="679"/>
      <c r="CX32" s="679"/>
      <c r="CY32" s="680"/>
      <c r="CZ32" s="681">
        <v>0</v>
      </c>
      <c r="DA32" s="699"/>
      <c r="DB32" s="699"/>
      <c r="DC32" s="700"/>
      <c r="DD32" s="684">
        <v>33</v>
      </c>
      <c r="DE32" s="679"/>
      <c r="DF32" s="679"/>
      <c r="DG32" s="679"/>
      <c r="DH32" s="679"/>
      <c r="DI32" s="679"/>
      <c r="DJ32" s="679"/>
      <c r="DK32" s="680"/>
      <c r="DL32" s="684">
        <v>33</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1033296</v>
      </c>
      <c r="S33" s="679"/>
      <c r="T33" s="679"/>
      <c r="U33" s="679"/>
      <c r="V33" s="679"/>
      <c r="W33" s="679"/>
      <c r="X33" s="679"/>
      <c r="Y33" s="680"/>
      <c r="Z33" s="715">
        <v>5.9</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99</v>
      </c>
      <c r="BH33" s="663"/>
      <c r="BI33" s="663"/>
      <c r="BJ33" s="663"/>
      <c r="BK33" s="663"/>
      <c r="BL33" s="663"/>
      <c r="BM33" s="706">
        <v>97.7</v>
      </c>
      <c r="BN33" s="663"/>
      <c r="BO33" s="663"/>
      <c r="BP33" s="663"/>
      <c r="BQ33" s="727"/>
      <c r="BR33" s="742">
        <v>99.1</v>
      </c>
      <c r="BS33" s="663"/>
      <c r="BT33" s="663"/>
      <c r="BU33" s="663"/>
      <c r="BV33" s="663"/>
      <c r="BW33" s="663"/>
      <c r="BX33" s="706">
        <v>97.9</v>
      </c>
      <c r="BY33" s="663"/>
      <c r="BZ33" s="663"/>
      <c r="CA33" s="663"/>
      <c r="CB33" s="727"/>
      <c r="CD33" s="711" t="s">
        <v>321</v>
      </c>
      <c r="CE33" s="712"/>
      <c r="CF33" s="712"/>
      <c r="CG33" s="712"/>
      <c r="CH33" s="712"/>
      <c r="CI33" s="712"/>
      <c r="CJ33" s="712"/>
      <c r="CK33" s="712"/>
      <c r="CL33" s="712"/>
      <c r="CM33" s="712"/>
      <c r="CN33" s="712"/>
      <c r="CO33" s="712"/>
      <c r="CP33" s="712"/>
      <c r="CQ33" s="713"/>
      <c r="CR33" s="678">
        <v>6437582</v>
      </c>
      <c r="CS33" s="697"/>
      <c r="CT33" s="697"/>
      <c r="CU33" s="697"/>
      <c r="CV33" s="697"/>
      <c r="CW33" s="697"/>
      <c r="CX33" s="697"/>
      <c r="CY33" s="698"/>
      <c r="CZ33" s="681">
        <v>37.4</v>
      </c>
      <c r="DA33" s="699"/>
      <c r="DB33" s="699"/>
      <c r="DC33" s="700"/>
      <c r="DD33" s="684">
        <v>4846474</v>
      </c>
      <c r="DE33" s="697"/>
      <c r="DF33" s="697"/>
      <c r="DG33" s="697"/>
      <c r="DH33" s="697"/>
      <c r="DI33" s="697"/>
      <c r="DJ33" s="697"/>
      <c r="DK33" s="698"/>
      <c r="DL33" s="684">
        <v>3322629</v>
      </c>
      <c r="DM33" s="697"/>
      <c r="DN33" s="697"/>
      <c r="DO33" s="697"/>
      <c r="DP33" s="697"/>
      <c r="DQ33" s="697"/>
      <c r="DR33" s="697"/>
      <c r="DS33" s="697"/>
      <c r="DT33" s="697"/>
      <c r="DU33" s="697"/>
      <c r="DV33" s="698"/>
      <c r="DW33" s="681">
        <v>37.700000000000003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112110</v>
      </c>
      <c r="S34" s="679"/>
      <c r="T34" s="679"/>
      <c r="U34" s="679"/>
      <c r="V34" s="679"/>
      <c r="W34" s="679"/>
      <c r="X34" s="679"/>
      <c r="Y34" s="680"/>
      <c r="Z34" s="715">
        <v>0.6</v>
      </c>
      <c r="AA34" s="715"/>
      <c r="AB34" s="715"/>
      <c r="AC34" s="715"/>
      <c r="AD34" s="716">
        <v>11634</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1770470</v>
      </c>
      <c r="CS34" s="679"/>
      <c r="CT34" s="679"/>
      <c r="CU34" s="679"/>
      <c r="CV34" s="679"/>
      <c r="CW34" s="679"/>
      <c r="CX34" s="679"/>
      <c r="CY34" s="680"/>
      <c r="CZ34" s="681">
        <v>10.3</v>
      </c>
      <c r="DA34" s="699"/>
      <c r="DB34" s="699"/>
      <c r="DC34" s="700"/>
      <c r="DD34" s="684">
        <v>1200071</v>
      </c>
      <c r="DE34" s="679"/>
      <c r="DF34" s="679"/>
      <c r="DG34" s="679"/>
      <c r="DH34" s="679"/>
      <c r="DI34" s="679"/>
      <c r="DJ34" s="679"/>
      <c r="DK34" s="680"/>
      <c r="DL34" s="684">
        <v>947608</v>
      </c>
      <c r="DM34" s="679"/>
      <c r="DN34" s="679"/>
      <c r="DO34" s="679"/>
      <c r="DP34" s="679"/>
      <c r="DQ34" s="679"/>
      <c r="DR34" s="679"/>
      <c r="DS34" s="679"/>
      <c r="DT34" s="679"/>
      <c r="DU34" s="679"/>
      <c r="DV34" s="680"/>
      <c r="DW34" s="681">
        <v>10.7</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75916</v>
      </c>
      <c r="S35" s="679"/>
      <c r="T35" s="679"/>
      <c r="U35" s="679"/>
      <c r="V35" s="679"/>
      <c r="W35" s="679"/>
      <c r="X35" s="679"/>
      <c r="Y35" s="680"/>
      <c r="Z35" s="715">
        <v>0.4</v>
      </c>
      <c r="AA35" s="715"/>
      <c r="AB35" s="715"/>
      <c r="AC35" s="715"/>
      <c r="AD35" s="716" t="s">
        <v>138</v>
      </c>
      <c r="AE35" s="716"/>
      <c r="AF35" s="716"/>
      <c r="AG35" s="716"/>
      <c r="AH35" s="716"/>
      <c r="AI35" s="716"/>
      <c r="AJ35" s="716"/>
      <c r="AK35" s="716"/>
      <c r="AL35" s="681" t="s">
        <v>128</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196174</v>
      </c>
      <c r="CS35" s="697"/>
      <c r="CT35" s="697"/>
      <c r="CU35" s="697"/>
      <c r="CV35" s="697"/>
      <c r="CW35" s="697"/>
      <c r="CX35" s="697"/>
      <c r="CY35" s="698"/>
      <c r="CZ35" s="681">
        <v>1.1000000000000001</v>
      </c>
      <c r="DA35" s="699"/>
      <c r="DB35" s="699"/>
      <c r="DC35" s="700"/>
      <c r="DD35" s="684">
        <v>149343</v>
      </c>
      <c r="DE35" s="697"/>
      <c r="DF35" s="697"/>
      <c r="DG35" s="697"/>
      <c r="DH35" s="697"/>
      <c r="DI35" s="697"/>
      <c r="DJ35" s="697"/>
      <c r="DK35" s="698"/>
      <c r="DL35" s="684">
        <v>149343</v>
      </c>
      <c r="DM35" s="697"/>
      <c r="DN35" s="697"/>
      <c r="DO35" s="697"/>
      <c r="DP35" s="697"/>
      <c r="DQ35" s="697"/>
      <c r="DR35" s="697"/>
      <c r="DS35" s="697"/>
      <c r="DT35" s="697"/>
      <c r="DU35" s="697"/>
      <c r="DV35" s="698"/>
      <c r="DW35" s="681">
        <v>1.7</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1024532</v>
      </c>
      <c r="S36" s="679"/>
      <c r="T36" s="679"/>
      <c r="U36" s="679"/>
      <c r="V36" s="679"/>
      <c r="W36" s="679"/>
      <c r="X36" s="679"/>
      <c r="Y36" s="680"/>
      <c r="Z36" s="715">
        <v>5.8</v>
      </c>
      <c r="AA36" s="715"/>
      <c r="AB36" s="715"/>
      <c r="AC36" s="715"/>
      <c r="AD36" s="716" t="s">
        <v>245</v>
      </c>
      <c r="AE36" s="716"/>
      <c r="AF36" s="716"/>
      <c r="AG36" s="716"/>
      <c r="AH36" s="716"/>
      <c r="AI36" s="716"/>
      <c r="AJ36" s="716"/>
      <c r="AK36" s="716"/>
      <c r="AL36" s="681" t="s">
        <v>128</v>
      </c>
      <c r="AM36" s="682"/>
      <c r="AN36" s="682"/>
      <c r="AO36" s="717"/>
      <c r="AP36" s="235"/>
      <c r="AQ36" s="730" t="s">
        <v>329</v>
      </c>
      <c r="AR36" s="731"/>
      <c r="AS36" s="731"/>
      <c r="AT36" s="731"/>
      <c r="AU36" s="731"/>
      <c r="AV36" s="731"/>
      <c r="AW36" s="731"/>
      <c r="AX36" s="731"/>
      <c r="AY36" s="732"/>
      <c r="AZ36" s="733">
        <v>1880675</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68618</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2043709</v>
      </c>
      <c r="CS36" s="679"/>
      <c r="CT36" s="679"/>
      <c r="CU36" s="679"/>
      <c r="CV36" s="679"/>
      <c r="CW36" s="679"/>
      <c r="CX36" s="679"/>
      <c r="CY36" s="680"/>
      <c r="CZ36" s="681">
        <v>11.9</v>
      </c>
      <c r="DA36" s="699"/>
      <c r="DB36" s="699"/>
      <c r="DC36" s="700"/>
      <c r="DD36" s="684">
        <v>1720578</v>
      </c>
      <c r="DE36" s="679"/>
      <c r="DF36" s="679"/>
      <c r="DG36" s="679"/>
      <c r="DH36" s="679"/>
      <c r="DI36" s="679"/>
      <c r="DJ36" s="679"/>
      <c r="DK36" s="680"/>
      <c r="DL36" s="684">
        <v>1098195</v>
      </c>
      <c r="DM36" s="679"/>
      <c r="DN36" s="679"/>
      <c r="DO36" s="679"/>
      <c r="DP36" s="679"/>
      <c r="DQ36" s="679"/>
      <c r="DR36" s="679"/>
      <c r="DS36" s="679"/>
      <c r="DT36" s="679"/>
      <c r="DU36" s="679"/>
      <c r="DV36" s="680"/>
      <c r="DW36" s="681">
        <v>12.4</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596597</v>
      </c>
      <c r="S37" s="679"/>
      <c r="T37" s="679"/>
      <c r="U37" s="679"/>
      <c r="V37" s="679"/>
      <c r="W37" s="679"/>
      <c r="X37" s="679"/>
      <c r="Y37" s="680"/>
      <c r="Z37" s="715">
        <v>3.4</v>
      </c>
      <c r="AA37" s="715"/>
      <c r="AB37" s="715"/>
      <c r="AC37" s="715"/>
      <c r="AD37" s="716" t="s">
        <v>138</v>
      </c>
      <c r="AE37" s="716"/>
      <c r="AF37" s="716"/>
      <c r="AG37" s="716"/>
      <c r="AH37" s="716"/>
      <c r="AI37" s="716"/>
      <c r="AJ37" s="716"/>
      <c r="AK37" s="716"/>
      <c r="AL37" s="681" t="s">
        <v>128</v>
      </c>
      <c r="AM37" s="682"/>
      <c r="AN37" s="682"/>
      <c r="AO37" s="717"/>
      <c r="AQ37" s="718" t="s">
        <v>333</v>
      </c>
      <c r="AR37" s="719"/>
      <c r="AS37" s="719"/>
      <c r="AT37" s="719"/>
      <c r="AU37" s="719"/>
      <c r="AV37" s="719"/>
      <c r="AW37" s="719"/>
      <c r="AX37" s="719"/>
      <c r="AY37" s="720"/>
      <c r="AZ37" s="678">
        <v>399871</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23110</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847457</v>
      </c>
      <c r="CS37" s="697"/>
      <c r="CT37" s="697"/>
      <c r="CU37" s="697"/>
      <c r="CV37" s="697"/>
      <c r="CW37" s="697"/>
      <c r="CX37" s="697"/>
      <c r="CY37" s="698"/>
      <c r="CZ37" s="681">
        <v>4.9000000000000004</v>
      </c>
      <c r="DA37" s="699"/>
      <c r="DB37" s="699"/>
      <c r="DC37" s="700"/>
      <c r="DD37" s="684">
        <v>821985</v>
      </c>
      <c r="DE37" s="697"/>
      <c r="DF37" s="697"/>
      <c r="DG37" s="697"/>
      <c r="DH37" s="697"/>
      <c r="DI37" s="697"/>
      <c r="DJ37" s="697"/>
      <c r="DK37" s="698"/>
      <c r="DL37" s="684">
        <v>820191</v>
      </c>
      <c r="DM37" s="697"/>
      <c r="DN37" s="697"/>
      <c r="DO37" s="697"/>
      <c r="DP37" s="697"/>
      <c r="DQ37" s="697"/>
      <c r="DR37" s="697"/>
      <c r="DS37" s="697"/>
      <c r="DT37" s="697"/>
      <c r="DU37" s="697"/>
      <c r="DV37" s="698"/>
      <c r="DW37" s="681">
        <v>9.3000000000000007</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584954</v>
      </c>
      <c r="S38" s="679"/>
      <c r="T38" s="679"/>
      <c r="U38" s="679"/>
      <c r="V38" s="679"/>
      <c r="W38" s="679"/>
      <c r="X38" s="679"/>
      <c r="Y38" s="680"/>
      <c r="Z38" s="715">
        <v>3.3</v>
      </c>
      <c r="AA38" s="715"/>
      <c r="AB38" s="715"/>
      <c r="AC38" s="715"/>
      <c r="AD38" s="716">
        <v>42</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201521</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3195</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1679154</v>
      </c>
      <c r="CS38" s="679"/>
      <c r="CT38" s="679"/>
      <c r="CU38" s="679"/>
      <c r="CV38" s="679"/>
      <c r="CW38" s="679"/>
      <c r="CX38" s="679"/>
      <c r="CY38" s="680"/>
      <c r="CZ38" s="681">
        <v>9.8000000000000007</v>
      </c>
      <c r="DA38" s="699"/>
      <c r="DB38" s="699"/>
      <c r="DC38" s="700"/>
      <c r="DD38" s="684">
        <v>1270516</v>
      </c>
      <c r="DE38" s="679"/>
      <c r="DF38" s="679"/>
      <c r="DG38" s="679"/>
      <c r="DH38" s="679"/>
      <c r="DI38" s="679"/>
      <c r="DJ38" s="679"/>
      <c r="DK38" s="680"/>
      <c r="DL38" s="684">
        <v>1127483</v>
      </c>
      <c r="DM38" s="679"/>
      <c r="DN38" s="679"/>
      <c r="DO38" s="679"/>
      <c r="DP38" s="679"/>
      <c r="DQ38" s="679"/>
      <c r="DR38" s="679"/>
      <c r="DS38" s="679"/>
      <c r="DT38" s="679"/>
      <c r="DU38" s="679"/>
      <c r="DV38" s="680"/>
      <c r="DW38" s="681">
        <v>12.8</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2423240</v>
      </c>
      <c r="S39" s="679"/>
      <c r="T39" s="679"/>
      <c r="U39" s="679"/>
      <c r="V39" s="679"/>
      <c r="W39" s="679"/>
      <c r="X39" s="679"/>
      <c r="Y39" s="680"/>
      <c r="Z39" s="715">
        <v>13.7</v>
      </c>
      <c r="AA39" s="715"/>
      <c r="AB39" s="715"/>
      <c r="AC39" s="715"/>
      <c r="AD39" s="716" t="s">
        <v>245</v>
      </c>
      <c r="AE39" s="716"/>
      <c r="AF39" s="716"/>
      <c r="AG39" s="716"/>
      <c r="AH39" s="716"/>
      <c r="AI39" s="716"/>
      <c r="AJ39" s="716"/>
      <c r="AK39" s="716"/>
      <c r="AL39" s="681" t="s">
        <v>138</v>
      </c>
      <c r="AM39" s="682"/>
      <c r="AN39" s="682"/>
      <c r="AO39" s="717"/>
      <c r="AQ39" s="718" t="s">
        <v>341</v>
      </c>
      <c r="AR39" s="719"/>
      <c r="AS39" s="719"/>
      <c r="AT39" s="719"/>
      <c r="AU39" s="719"/>
      <c r="AV39" s="719"/>
      <c r="AW39" s="719"/>
      <c r="AX39" s="719"/>
      <c r="AY39" s="720"/>
      <c r="AZ39" s="678" t="s">
        <v>128</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4592</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715153</v>
      </c>
      <c r="CS39" s="697"/>
      <c r="CT39" s="697"/>
      <c r="CU39" s="697"/>
      <c r="CV39" s="697"/>
      <c r="CW39" s="697"/>
      <c r="CX39" s="697"/>
      <c r="CY39" s="698"/>
      <c r="CZ39" s="681">
        <v>4.2</v>
      </c>
      <c r="DA39" s="699"/>
      <c r="DB39" s="699"/>
      <c r="DC39" s="700"/>
      <c r="DD39" s="684">
        <v>505576</v>
      </c>
      <c r="DE39" s="697"/>
      <c r="DF39" s="697"/>
      <c r="DG39" s="697"/>
      <c r="DH39" s="697"/>
      <c r="DI39" s="697"/>
      <c r="DJ39" s="697"/>
      <c r="DK39" s="698"/>
      <c r="DL39" s="684" t="s">
        <v>245</v>
      </c>
      <c r="DM39" s="697"/>
      <c r="DN39" s="697"/>
      <c r="DO39" s="697"/>
      <c r="DP39" s="697"/>
      <c r="DQ39" s="697"/>
      <c r="DR39" s="697"/>
      <c r="DS39" s="697"/>
      <c r="DT39" s="697"/>
      <c r="DU39" s="697"/>
      <c r="DV39" s="698"/>
      <c r="DW39" s="681" t="s">
        <v>245</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t="s">
        <v>138</v>
      </c>
      <c r="S40" s="679"/>
      <c r="T40" s="679"/>
      <c r="U40" s="679"/>
      <c r="V40" s="679"/>
      <c r="W40" s="679"/>
      <c r="X40" s="679"/>
      <c r="Y40" s="680"/>
      <c r="Z40" s="715" t="s">
        <v>138</v>
      </c>
      <c r="AA40" s="715"/>
      <c r="AB40" s="715"/>
      <c r="AC40" s="715"/>
      <c r="AD40" s="716" t="s">
        <v>245</v>
      </c>
      <c r="AE40" s="716"/>
      <c r="AF40" s="716"/>
      <c r="AG40" s="716"/>
      <c r="AH40" s="716"/>
      <c r="AI40" s="716"/>
      <c r="AJ40" s="716"/>
      <c r="AK40" s="716"/>
      <c r="AL40" s="681" t="s">
        <v>128</v>
      </c>
      <c r="AM40" s="682"/>
      <c r="AN40" s="682"/>
      <c r="AO40" s="717"/>
      <c r="AQ40" s="718" t="s">
        <v>345</v>
      </c>
      <c r="AR40" s="719"/>
      <c r="AS40" s="719"/>
      <c r="AT40" s="719"/>
      <c r="AU40" s="719"/>
      <c r="AV40" s="719"/>
      <c r="AW40" s="719"/>
      <c r="AX40" s="719"/>
      <c r="AY40" s="720"/>
      <c r="AZ40" s="678" t="s">
        <v>128</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83</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32922</v>
      </c>
      <c r="CS40" s="679"/>
      <c r="CT40" s="679"/>
      <c r="CU40" s="679"/>
      <c r="CV40" s="679"/>
      <c r="CW40" s="679"/>
      <c r="CX40" s="679"/>
      <c r="CY40" s="680"/>
      <c r="CZ40" s="681">
        <v>0.2</v>
      </c>
      <c r="DA40" s="699"/>
      <c r="DB40" s="699"/>
      <c r="DC40" s="700"/>
      <c r="DD40" s="684">
        <v>390</v>
      </c>
      <c r="DE40" s="679"/>
      <c r="DF40" s="679"/>
      <c r="DG40" s="679"/>
      <c r="DH40" s="679"/>
      <c r="DI40" s="679"/>
      <c r="DJ40" s="679"/>
      <c r="DK40" s="680"/>
      <c r="DL40" s="684" t="s">
        <v>128</v>
      </c>
      <c r="DM40" s="679"/>
      <c r="DN40" s="679"/>
      <c r="DO40" s="679"/>
      <c r="DP40" s="679"/>
      <c r="DQ40" s="679"/>
      <c r="DR40" s="679"/>
      <c r="DS40" s="679"/>
      <c r="DT40" s="679"/>
      <c r="DU40" s="679"/>
      <c r="DV40" s="680"/>
      <c r="DW40" s="681" t="s">
        <v>245</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296440</v>
      </c>
      <c r="S41" s="679"/>
      <c r="T41" s="679"/>
      <c r="U41" s="679"/>
      <c r="V41" s="679"/>
      <c r="W41" s="679"/>
      <c r="X41" s="679"/>
      <c r="Y41" s="680"/>
      <c r="Z41" s="715">
        <v>1.7</v>
      </c>
      <c r="AA41" s="715"/>
      <c r="AB41" s="715"/>
      <c r="AC41" s="715"/>
      <c r="AD41" s="716" t="s">
        <v>128</v>
      </c>
      <c r="AE41" s="716"/>
      <c r="AF41" s="716"/>
      <c r="AG41" s="716"/>
      <c r="AH41" s="716"/>
      <c r="AI41" s="716"/>
      <c r="AJ41" s="716"/>
      <c r="AK41" s="716"/>
      <c r="AL41" s="681" t="s">
        <v>128</v>
      </c>
      <c r="AM41" s="682"/>
      <c r="AN41" s="682"/>
      <c r="AO41" s="717"/>
      <c r="AQ41" s="718" t="s">
        <v>350</v>
      </c>
      <c r="AR41" s="719"/>
      <c r="AS41" s="719"/>
      <c r="AT41" s="719"/>
      <c r="AU41" s="719"/>
      <c r="AV41" s="719"/>
      <c r="AW41" s="719"/>
      <c r="AX41" s="719"/>
      <c r="AY41" s="720"/>
      <c r="AZ41" s="678">
        <v>243882</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245</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17632777</v>
      </c>
      <c r="S42" s="701"/>
      <c r="T42" s="701"/>
      <c r="U42" s="701"/>
      <c r="V42" s="701"/>
      <c r="W42" s="701"/>
      <c r="X42" s="701"/>
      <c r="Y42" s="703"/>
      <c r="Z42" s="704">
        <v>100</v>
      </c>
      <c r="AA42" s="704"/>
      <c r="AB42" s="704"/>
      <c r="AC42" s="704"/>
      <c r="AD42" s="705">
        <v>8524611</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1035401</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519</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2533380</v>
      </c>
      <c r="CS42" s="679"/>
      <c r="CT42" s="679"/>
      <c r="CU42" s="679"/>
      <c r="CV42" s="679"/>
      <c r="CW42" s="679"/>
      <c r="CX42" s="679"/>
      <c r="CY42" s="680"/>
      <c r="CZ42" s="681">
        <v>14.7</v>
      </c>
      <c r="DA42" s="682"/>
      <c r="DB42" s="682"/>
      <c r="DC42" s="683"/>
      <c r="DD42" s="684">
        <v>98973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27201</v>
      </c>
      <c r="CS43" s="697"/>
      <c r="CT43" s="697"/>
      <c r="CU43" s="697"/>
      <c r="CV43" s="697"/>
      <c r="CW43" s="697"/>
      <c r="CX43" s="697"/>
      <c r="CY43" s="698"/>
      <c r="CZ43" s="681">
        <v>0.2</v>
      </c>
      <c r="DA43" s="699"/>
      <c r="DB43" s="699"/>
      <c r="DC43" s="700"/>
      <c r="DD43" s="684">
        <v>8069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358</v>
      </c>
      <c r="CG44" s="676"/>
      <c r="CH44" s="676"/>
      <c r="CI44" s="676"/>
      <c r="CJ44" s="676"/>
      <c r="CK44" s="676"/>
      <c r="CL44" s="676"/>
      <c r="CM44" s="676"/>
      <c r="CN44" s="676"/>
      <c r="CO44" s="676"/>
      <c r="CP44" s="676"/>
      <c r="CQ44" s="677"/>
      <c r="CR44" s="678">
        <v>2340738</v>
      </c>
      <c r="CS44" s="679"/>
      <c r="CT44" s="679"/>
      <c r="CU44" s="679"/>
      <c r="CV44" s="679"/>
      <c r="CW44" s="679"/>
      <c r="CX44" s="679"/>
      <c r="CY44" s="680"/>
      <c r="CZ44" s="681">
        <v>13.6</v>
      </c>
      <c r="DA44" s="682"/>
      <c r="DB44" s="682"/>
      <c r="DC44" s="683"/>
      <c r="DD44" s="684">
        <v>97407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799342</v>
      </c>
      <c r="CS45" s="697"/>
      <c r="CT45" s="697"/>
      <c r="CU45" s="697"/>
      <c r="CV45" s="697"/>
      <c r="CW45" s="697"/>
      <c r="CX45" s="697"/>
      <c r="CY45" s="698"/>
      <c r="CZ45" s="681">
        <v>4.5999999999999996</v>
      </c>
      <c r="DA45" s="699"/>
      <c r="DB45" s="699"/>
      <c r="DC45" s="700"/>
      <c r="DD45" s="684">
        <v>13493</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1516600</v>
      </c>
      <c r="CS46" s="679"/>
      <c r="CT46" s="679"/>
      <c r="CU46" s="679"/>
      <c r="CV46" s="679"/>
      <c r="CW46" s="679"/>
      <c r="CX46" s="679"/>
      <c r="CY46" s="680"/>
      <c r="CZ46" s="681">
        <v>8.8000000000000007</v>
      </c>
      <c r="DA46" s="682"/>
      <c r="DB46" s="682"/>
      <c r="DC46" s="683"/>
      <c r="DD46" s="684">
        <v>79518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192642</v>
      </c>
      <c r="CS47" s="697"/>
      <c r="CT47" s="697"/>
      <c r="CU47" s="697"/>
      <c r="CV47" s="697"/>
      <c r="CW47" s="697"/>
      <c r="CX47" s="697"/>
      <c r="CY47" s="698"/>
      <c r="CZ47" s="681">
        <v>1.1000000000000001</v>
      </c>
      <c r="DA47" s="699"/>
      <c r="DB47" s="699"/>
      <c r="DC47" s="700"/>
      <c r="DD47" s="684">
        <v>1566</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245</v>
      </c>
      <c r="CS48" s="679"/>
      <c r="CT48" s="679"/>
      <c r="CU48" s="679"/>
      <c r="CV48" s="679"/>
      <c r="CW48" s="679"/>
      <c r="CX48" s="679"/>
      <c r="CY48" s="680"/>
      <c r="CZ48" s="681" t="s">
        <v>245</v>
      </c>
      <c r="DA48" s="682"/>
      <c r="DB48" s="682"/>
      <c r="DC48" s="683"/>
      <c r="DD48" s="684" t="s">
        <v>138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17209256</v>
      </c>
      <c r="CS49" s="663"/>
      <c r="CT49" s="663"/>
      <c r="CU49" s="663"/>
      <c r="CV49" s="663"/>
      <c r="CW49" s="663"/>
      <c r="CX49" s="663"/>
      <c r="CY49" s="664"/>
      <c r="CZ49" s="665">
        <v>100</v>
      </c>
      <c r="DA49" s="666"/>
      <c r="DB49" s="666"/>
      <c r="DC49" s="667"/>
      <c r="DD49" s="668">
        <v>10914535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5W8OFDX9HGfC5c/ho89x/xgtUSLJAEcqM1RMsHhyfzPRm/5so3Yhe7nXvagvxfBVtPxUCeUZJR43WpQp6c3l7g==" saltValue="szvXx9Nac6ldfs9TqQXQ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7">
        <v>17633</v>
      </c>
      <c r="R7" s="1198"/>
      <c r="S7" s="1198"/>
      <c r="T7" s="1198"/>
      <c r="U7" s="1198"/>
      <c r="V7" s="1198">
        <v>17209</v>
      </c>
      <c r="W7" s="1198"/>
      <c r="X7" s="1198"/>
      <c r="Y7" s="1198"/>
      <c r="Z7" s="1198"/>
      <c r="AA7" s="1198">
        <v>424</v>
      </c>
      <c r="AB7" s="1198"/>
      <c r="AC7" s="1198"/>
      <c r="AD7" s="1198"/>
      <c r="AE7" s="1199"/>
      <c r="AF7" s="1200">
        <v>336</v>
      </c>
      <c r="AG7" s="1201"/>
      <c r="AH7" s="1201"/>
      <c r="AI7" s="1201"/>
      <c r="AJ7" s="1202"/>
      <c r="AK7" s="1184">
        <v>1025</v>
      </c>
      <c r="AL7" s="1185"/>
      <c r="AM7" s="1185"/>
      <c r="AN7" s="1185"/>
      <c r="AO7" s="1185"/>
      <c r="AP7" s="1185">
        <v>20531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583</v>
      </c>
      <c r="BS7" s="1188" t="s">
        <v>580</v>
      </c>
      <c r="BT7" s="1189"/>
      <c r="BU7" s="1189"/>
      <c r="BV7" s="1189"/>
      <c r="BW7" s="1189"/>
      <c r="BX7" s="1189"/>
      <c r="BY7" s="1189"/>
      <c r="BZ7" s="1189"/>
      <c r="CA7" s="1189"/>
      <c r="CB7" s="1189"/>
      <c r="CC7" s="1189"/>
      <c r="CD7" s="1189"/>
      <c r="CE7" s="1189"/>
      <c r="CF7" s="1189"/>
      <c r="CG7" s="1190"/>
      <c r="CH7" s="1181">
        <v>0</v>
      </c>
      <c r="CI7" s="1182"/>
      <c r="CJ7" s="1182"/>
      <c r="CK7" s="1182"/>
      <c r="CL7" s="1183"/>
      <c r="CM7" s="1181">
        <v>259</v>
      </c>
      <c r="CN7" s="1182"/>
      <c r="CO7" s="1182"/>
      <c r="CP7" s="1182"/>
      <c r="CQ7" s="1183"/>
      <c r="CR7" s="1181">
        <v>3</v>
      </c>
      <c r="CS7" s="1182"/>
      <c r="CT7" s="1182"/>
      <c r="CU7" s="1182"/>
      <c r="CV7" s="1183"/>
      <c r="CW7" s="1181">
        <v>2</v>
      </c>
      <c r="CX7" s="1182"/>
      <c r="CY7" s="1182"/>
      <c r="CZ7" s="1182"/>
      <c r="DA7" s="1183"/>
      <c r="DB7" s="1181" t="s">
        <v>509</v>
      </c>
      <c r="DC7" s="1182"/>
      <c r="DD7" s="1182"/>
      <c r="DE7" s="1182"/>
      <c r="DF7" s="1183"/>
      <c r="DG7" s="1181">
        <v>205</v>
      </c>
      <c r="DH7" s="1182"/>
      <c r="DI7" s="1182"/>
      <c r="DJ7" s="1182"/>
      <c r="DK7" s="1183"/>
      <c r="DL7" s="1181">
        <v>83</v>
      </c>
      <c r="DM7" s="1182"/>
      <c r="DN7" s="1182"/>
      <c r="DO7" s="1182"/>
      <c r="DP7" s="1183"/>
      <c r="DQ7" s="1181" t="s">
        <v>509</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581</v>
      </c>
      <c r="BT8" s="1108"/>
      <c r="BU8" s="1108"/>
      <c r="BV8" s="1108"/>
      <c r="BW8" s="1108"/>
      <c r="BX8" s="1108"/>
      <c r="BY8" s="1108"/>
      <c r="BZ8" s="1108"/>
      <c r="CA8" s="1108"/>
      <c r="CB8" s="1108"/>
      <c r="CC8" s="1108"/>
      <c r="CD8" s="1108"/>
      <c r="CE8" s="1108"/>
      <c r="CF8" s="1108"/>
      <c r="CG8" s="1109"/>
      <c r="CH8" s="1082">
        <v>-5</v>
      </c>
      <c r="CI8" s="1083"/>
      <c r="CJ8" s="1083"/>
      <c r="CK8" s="1083"/>
      <c r="CL8" s="1084"/>
      <c r="CM8" s="1082">
        <v>29</v>
      </c>
      <c r="CN8" s="1083"/>
      <c r="CO8" s="1083"/>
      <c r="CP8" s="1083"/>
      <c r="CQ8" s="1084"/>
      <c r="CR8" s="1082">
        <v>2</v>
      </c>
      <c r="CS8" s="1083"/>
      <c r="CT8" s="1083"/>
      <c r="CU8" s="1083"/>
      <c r="CV8" s="1084"/>
      <c r="CW8" s="1082" t="s">
        <v>584</v>
      </c>
      <c r="CX8" s="1083"/>
      <c r="CY8" s="1083"/>
      <c r="CZ8" s="1083"/>
      <c r="DA8" s="1084"/>
      <c r="DB8" s="1082" t="s">
        <v>509</v>
      </c>
      <c r="DC8" s="1083"/>
      <c r="DD8" s="1083"/>
      <c r="DE8" s="1083"/>
      <c r="DF8" s="1084"/>
      <c r="DG8" s="1082" t="s">
        <v>509</v>
      </c>
      <c r="DH8" s="1083"/>
      <c r="DI8" s="1083"/>
      <c r="DJ8" s="1083"/>
      <c r="DK8" s="1084"/>
      <c r="DL8" s="1082" t="s">
        <v>509</v>
      </c>
      <c r="DM8" s="1083"/>
      <c r="DN8" s="1083"/>
      <c r="DO8" s="1083"/>
      <c r="DP8" s="1084"/>
      <c r="DQ8" s="1082" t="s">
        <v>509</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582</v>
      </c>
      <c r="BT9" s="1108"/>
      <c r="BU9" s="1108"/>
      <c r="BV9" s="1108"/>
      <c r="BW9" s="1108"/>
      <c r="BX9" s="1108"/>
      <c r="BY9" s="1108"/>
      <c r="BZ9" s="1108"/>
      <c r="CA9" s="1108"/>
      <c r="CB9" s="1108"/>
      <c r="CC9" s="1108"/>
      <c r="CD9" s="1108"/>
      <c r="CE9" s="1108"/>
      <c r="CF9" s="1108"/>
      <c r="CG9" s="1109"/>
      <c r="CH9" s="1082">
        <v>2</v>
      </c>
      <c r="CI9" s="1083"/>
      <c r="CJ9" s="1083"/>
      <c r="CK9" s="1083"/>
      <c r="CL9" s="1084"/>
      <c r="CM9" s="1082">
        <v>16</v>
      </c>
      <c r="CN9" s="1083"/>
      <c r="CO9" s="1083"/>
      <c r="CP9" s="1083"/>
      <c r="CQ9" s="1084"/>
      <c r="CR9" s="1082">
        <v>1</v>
      </c>
      <c r="CS9" s="1083"/>
      <c r="CT9" s="1083"/>
      <c r="CU9" s="1083"/>
      <c r="CV9" s="1084"/>
      <c r="CW9" s="1082" t="s">
        <v>584</v>
      </c>
      <c r="CX9" s="1083"/>
      <c r="CY9" s="1083"/>
      <c r="CZ9" s="1083"/>
      <c r="DA9" s="1084"/>
      <c r="DB9" s="1082" t="s">
        <v>509</v>
      </c>
      <c r="DC9" s="1083"/>
      <c r="DD9" s="1083"/>
      <c r="DE9" s="1083"/>
      <c r="DF9" s="1084"/>
      <c r="DG9" s="1082" t="s">
        <v>509</v>
      </c>
      <c r="DH9" s="1083"/>
      <c r="DI9" s="1083"/>
      <c r="DJ9" s="1083"/>
      <c r="DK9" s="1084"/>
      <c r="DL9" s="1082" t="s">
        <v>509</v>
      </c>
      <c r="DM9" s="1083"/>
      <c r="DN9" s="1083"/>
      <c r="DO9" s="1083"/>
      <c r="DP9" s="1084"/>
      <c r="DQ9" s="1082" t="s">
        <v>509</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391</v>
      </c>
      <c r="B23" s="1037" t="s">
        <v>392</v>
      </c>
      <c r="C23" s="1038"/>
      <c r="D23" s="1038"/>
      <c r="E23" s="1038"/>
      <c r="F23" s="1038"/>
      <c r="G23" s="1038"/>
      <c r="H23" s="1038"/>
      <c r="I23" s="1038"/>
      <c r="J23" s="1038"/>
      <c r="K23" s="1038"/>
      <c r="L23" s="1038"/>
      <c r="M23" s="1038"/>
      <c r="N23" s="1038"/>
      <c r="O23" s="1038"/>
      <c r="P23" s="1039"/>
      <c r="Q23" s="1161">
        <v>17633</v>
      </c>
      <c r="R23" s="1162"/>
      <c r="S23" s="1162"/>
      <c r="T23" s="1162"/>
      <c r="U23" s="1162"/>
      <c r="V23" s="1162">
        <v>17209</v>
      </c>
      <c r="W23" s="1162"/>
      <c r="X23" s="1162"/>
      <c r="Y23" s="1162"/>
      <c r="Z23" s="1162"/>
      <c r="AA23" s="1162">
        <v>424</v>
      </c>
      <c r="AB23" s="1162"/>
      <c r="AC23" s="1162"/>
      <c r="AD23" s="1162"/>
      <c r="AE23" s="1163"/>
      <c r="AF23" s="1164">
        <v>336</v>
      </c>
      <c r="AG23" s="1162"/>
      <c r="AH23" s="1162"/>
      <c r="AI23" s="1162"/>
      <c r="AJ23" s="1165"/>
      <c r="AK23" s="1166"/>
      <c r="AL23" s="1167"/>
      <c r="AM23" s="1167"/>
      <c r="AN23" s="1167"/>
      <c r="AO23" s="1167"/>
      <c r="AP23" s="1162">
        <v>20531</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403</v>
      </c>
      <c r="C28" s="1144"/>
      <c r="D28" s="1144"/>
      <c r="E28" s="1144"/>
      <c r="F28" s="1144"/>
      <c r="G28" s="1144"/>
      <c r="H28" s="1144"/>
      <c r="I28" s="1144"/>
      <c r="J28" s="1144"/>
      <c r="K28" s="1144"/>
      <c r="L28" s="1144"/>
      <c r="M28" s="1144"/>
      <c r="N28" s="1144"/>
      <c r="O28" s="1144"/>
      <c r="P28" s="1145"/>
      <c r="Q28" s="1146">
        <v>3299</v>
      </c>
      <c r="R28" s="1147"/>
      <c r="S28" s="1147"/>
      <c r="T28" s="1147"/>
      <c r="U28" s="1147"/>
      <c r="V28" s="1147">
        <v>3230</v>
      </c>
      <c r="W28" s="1147"/>
      <c r="X28" s="1147"/>
      <c r="Y28" s="1147"/>
      <c r="Z28" s="1147"/>
      <c r="AA28" s="1147">
        <v>69</v>
      </c>
      <c r="AB28" s="1147"/>
      <c r="AC28" s="1147"/>
      <c r="AD28" s="1147"/>
      <c r="AE28" s="1148"/>
      <c r="AF28" s="1149">
        <v>69</v>
      </c>
      <c r="AG28" s="1147"/>
      <c r="AH28" s="1147"/>
      <c r="AI28" s="1147"/>
      <c r="AJ28" s="1150"/>
      <c r="AK28" s="1151">
        <v>244</v>
      </c>
      <c r="AL28" s="1139"/>
      <c r="AM28" s="1139"/>
      <c r="AN28" s="1139"/>
      <c r="AO28" s="1139"/>
      <c r="AP28" s="1139" t="s">
        <v>579</v>
      </c>
      <c r="AQ28" s="1139"/>
      <c r="AR28" s="1139"/>
      <c r="AS28" s="1139"/>
      <c r="AT28" s="1139"/>
      <c r="AU28" s="1139" t="s">
        <v>579</v>
      </c>
      <c r="AV28" s="1139"/>
      <c r="AW28" s="1139"/>
      <c r="AX28" s="1139"/>
      <c r="AY28" s="1139"/>
      <c r="AZ28" s="1140" t="s">
        <v>579</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2</v>
      </c>
      <c r="R29" s="1137"/>
      <c r="S29" s="1137"/>
      <c r="T29" s="1137"/>
      <c r="U29" s="1137"/>
      <c r="V29" s="1137">
        <v>2</v>
      </c>
      <c r="W29" s="1137"/>
      <c r="X29" s="1137"/>
      <c r="Y29" s="1137"/>
      <c r="Z29" s="1137"/>
      <c r="AA29" s="1137">
        <v>0</v>
      </c>
      <c r="AB29" s="1137"/>
      <c r="AC29" s="1137"/>
      <c r="AD29" s="1137"/>
      <c r="AE29" s="1138"/>
      <c r="AF29" s="1112">
        <v>0</v>
      </c>
      <c r="AG29" s="1113"/>
      <c r="AH29" s="1113"/>
      <c r="AI29" s="1113"/>
      <c r="AJ29" s="1114"/>
      <c r="AK29" s="1073">
        <v>1</v>
      </c>
      <c r="AL29" s="1064"/>
      <c r="AM29" s="1064"/>
      <c r="AN29" s="1064"/>
      <c r="AO29" s="1064"/>
      <c r="AP29" s="1064" t="s">
        <v>579</v>
      </c>
      <c r="AQ29" s="1064"/>
      <c r="AR29" s="1064"/>
      <c r="AS29" s="1064"/>
      <c r="AT29" s="1064"/>
      <c r="AU29" s="1064" t="s">
        <v>579</v>
      </c>
      <c r="AV29" s="1064"/>
      <c r="AW29" s="1064"/>
      <c r="AX29" s="1064"/>
      <c r="AY29" s="1064"/>
      <c r="AZ29" s="1135" t="s">
        <v>579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771</v>
      </c>
      <c r="R30" s="1137"/>
      <c r="S30" s="1137"/>
      <c r="T30" s="1137"/>
      <c r="U30" s="1137"/>
      <c r="V30" s="1137">
        <v>771</v>
      </c>
      <c r="W30" s="1137"/>
      <c r="X30" s="1137"/>
      <c r="Y30" s="1137"/>
      <c r="Z30" s="1137"/>
      <c r="AA30" s="1137">
        <v>0</v>
      </c>
      <c r="AB30" s="1137"/>
      <c r="AC30" s="1137"/>
      <c r="AD30" s="1137"/>
      <c r="AE30" s="1138"/>
      <c r="AF30" s="1112">
        <v>0</v>
      </c>
      <c r="AG30" s="1113"/>
      <c r="AH30" s="1113"/>
      <c r="AI30" s="1113"/>
      <c r="AJ30" s="1114"/>
      <c r="AK30" s="1073">
        <v>482</v>
      </c>
      <c r="AL30" s="1064"/>
      <c r="AM30" s="1064"/>
      <c r="AN30" s="1064"/>
      <c r="AO30" s="1064"/>
      <c r="AP30" s="1064" t="s">
        <v>579</v>
      </c>
      <c r="AQ30" s="1064"/>
      <c r="AR30" s="1064"/>
      <c r="AS30" s="1064"/>
      <c r="AT30" s="1064"/>
      <c r="AU30" s="1064" t="s">
        <v>579</v>
      </c>
      <c r="AV30" s="1064"/>
      <c r="AW30" s="1064"/>
      <c r="AX30" s="1064"/>
      <c r="AY30" s="1064"/>
      <c r="AZ30" s="1135" t="s">
        <v>579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870</v>
      </c>
      <c r="R31" s="1137"/>
      <c r="S31" s="1137"/>
      <c r="T31" s="1137"/>
      <c r="U31" s="1137"/>
      <c r="V31" s="1137">
        <v>876</v>
      </c>
      <c r="W31" s="1137"/>
      <c r="X31" s="1137"/>
      <c r="Y31" s="1137"/>
      <c r="Z31" s="1137"/>
      <c r="AA31" s="1137">
        <v>6</v>
      </c>
      <c r="AB31" s="1137"/>
      <c r="AC31" s="1137"/>
      <c r="AD31" s="1137"/>
      <c r="AE31" s="1138"/>
      <c r="AF31" s="1112">
        <v>318</v>
      </c>
      <c r="AG31" s="1113"/>
      <c r="AH31" s="1113"/>
      <c r="AI31" s="1113"/>
      <c r="AJ31" s="1114"/>
      <c r="AK31" s="1073">
        <v>202</v>
      </c>
      <c r="AL31" s="1064"/>
      <c r="AM31" s="1064"/>
      <c r="AN31" s="1064"/>
      <c r="AO31" s="1064"/>
      <c r="AP31" s="1064">
        <v>3138</v>
      </c>
      <c r="AQ31" s="1064"/>
      <c r="AR31" s="1064"/>
      <c r="AS31" s="1064"/>
      <c r="AT31" s="1064"/>
      <c r="AU31" s="1064">
        <v>1497</v>
      </c>
      <c r="AV31" s="1064"/>
      <c r="AW31" s="1064"/>
      <c r="AX31" s="1064"/>
      <c r="AY31" s="1064"/>
      <c r="AZ31" s="1135" t="s">
        <v>579</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924</v>
      </c>
      <c r="R32" s="1137"/>
      <c r="S32" s="1137"/>
      <c r="T32" s="1137"/>
      <c r="U32" s="1137"/>
      <c r="V32" s="1137">
        <v>915</v>
      </c>
      <c r="W32" s="1137"/>
      <c r="X32" s="1137"/>
      <c r="Y32" s="1137"/>
      <c r="Z32" s="1137"/>
      <c r="AA32" s="1137">
        <v>9</v>
      </c>
      <c r="AB32" s="1137"/>
      <c r="AC32" s="1137"/>
      <c r="AD32" s="1137"/>
      <c r="AE32" s="1138"/>
      <c r="AF32" s="1112">
        <v>3</v>
      </c>
      <c r="AG32" s="1113"/>
      <c r="AH32" s="1113"/>
      <c r="AI32" s="1113"/>
      <c r="AJ32" s="1114"/>
      <c r="AK32" s="1073">
        <v>267</v>
      </c>
      <c r="AL32" s="1064"/>
      <c r="AM32" s="1064"/>
      <c r="AN32" s="1064"/>
      <c r="AO32" s="1064"/>
      <c r="AP32" s="1064">
        <v>5179</v>
      </c>
      <c r="AQ32" s="1064"/>
      <c r="AR32" s="1064"/>
      <c r="AS32" s="1064"/>
      <c r="AT32" s="1064"/>
      <c r="AU32" s="1064">
        <v>5179</v>
      </c>
      <c r="AV32" s="1064"/>
      <c r="AW32" s="1064"/>
      <c r="AX32" s="1064"/>
      <c r="AY32" s="1064"/>
      <c r="AZ32" s="1135" t="s">
        <v>579</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410</v>
      </c>
      <c r="C33" s="1131"/>
      <c r="D33" s="1131"/>
      <c r="E33" s="1131"/>
      <c r="F33" s="1131"/>
      <c r="G33" s="1131"/>
      <c r="H33" s="1131"/>
      <c r="I33" s="1131"/>
      <c r="J33" s="1131"/>
      <c r="K33" s="1131"/>
      <c r="L33" s="1131"/>
      <c r="M33" s="1131"/>
      <c r="N33" s="1131"/>
      <c r="O33" s="1131"/>
      <c r="P33" s="1132"/>
      <c r="Q33" s="1136">
        <v>536</v>
      </c>
      <c r="R33" s="1137"/>
      <c r="S33" s="1137"/>
      <c r="T33" s="1137"/>
      <c r="U33" s="1137"/>
      <c r="V33" s="1137">
        <v>519</v>
      </c>
      <c r="W33" s="1137"/>
      <c r="X33" s="1137"/>
      <c r="Y33" s="1137"/>
      <c r="Z33" s="1137"/>
      <c r="AA33" s="1137">
        <v>17</v>
      </c>
      <c r="AB33" s="1137"/>
      <c r="AC33" s="1137"/>
      <c r="AD33" s="1137"/>
      <c r="AE33" s="1138"/>
      <c r="AF33" s="1112">
        <v>17</v>
      </c>
      <c r="AG33" s="1113"/>
      <c r="AH33" s="1113"/>
      <c r="AI33" s="1113"/>
      <c r="AJ33" s="1114"/>
      <c r="AK33" s="1073">
        <v>170</v>
      </c>
      <c r="AL33" s="1064"/>
      <c r="AM33" s="1064"/>
      <c r="AN33" s="1064"/>
      <c r="AO33" s="1064"/>
      <c r="AP33" s="1064">
        <v>1156</v>
      </c>
      <c r="AQ33" s="1064"/>
      <c r="AR33" s="1064"/>
      <c r="AS33" s="1064"/>
      <c r="AT33" s="1064"/>
      <c r="AU33" s="1064">
        <v>1156</v>
      </c>
      <c r="AV33" s="1064"/>
      <c r="AW33" s="1064"/>
      <c r="AX33" s="1064"/>
      <c r="AY33" s="1064"/>
      <c r="AZ33" s="1135" t="s">
        <v>579</v>
      </c>
      <c r="BA33" s="1135"/>
      <c r="BB33" s="1135"/>
      <c r="BC33" s="1135"/>
      <c r="BD33" s="1135"/>
      <c r="BE33" s="1125" t="s">
        <v>411</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391</v>
      </c>
      <c r="B63" s="1037" t="s">
        <v>413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406</v>
      </c>
      <c r="AG63" s="1052"/>
      <c r="AH63" s="1052"/>
      <c r="AI63" s="1052"/>
      <c r="AJ63" s="1123"/>
      <c r="AK63" s="1124"/>
      <c r="AL63" s="1056"/>
      <c r="AM63" s="1056"/>
      <c r="AN63" s="1056"/>
      <c r="AO63" s="1056"/>
      <c r="AP63" s="1052">
        <v>9473</v>
      </c>
      <c r="AQ63" s="1052"/>
      <c r="AR63" s="1052"/>
      <c r="AS63" s="1052"/>
      <c r="AT63" s="1052"/>
      <c r="AU63" s="1052">
        <v>7832</v>
      </c>
      <c r="AV63" s="1052"/>
      <c r="AW63" s="1052"/>
      <c r="AX63" s="1052"/>
      <c r="AY63" s="1052"/>
      <c r="AZ63" s="1118"/>
      <c r="BA63" s="1118"/>
      <c r="BB63" s="1118"/>
      <c r="BC63" s="1118"/>
      <c r="BD63" s="1118"/>
      <c r="BE63" s="1053"/>
      <c r="BF63" s="1053"/>
      <c r="BG63" s="1053"/>
      <c r="BH63" s="1053"/>
      <c r="BI63" s="1054"/>
      <c r="BJ63" s="1119" t="s">
        <v>414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396</v>
      </c>
      <c r="W66" s="1095"/>
      <c r="X66" s="1095"/>
      <c r="Y66" s="1095"/>
      <c r="Z66" s="1096"/>
      <c r="AA66" s="1094" t="s">
        <v>397</v>
      </c>
      <c r="AB66" s="1095"/>
      <c r="AC66" s="1095"/>
      <c r="AD66" s="1095"/>
      <c r="AE66" s="1096"/>
      <c r="AF66" s="1100" t="s">
        <v>418</v>
      </c>
      <c r="AG66" s="1101"/>
      <c r="AH66" s="1101"/>
      <c r="AI66" s="1101"/>
      <c r="AJ66" s="1102"/>
      <c r="AK66" s="1094" t="s">
        <v>399</v>
      </c>
      <c r="AL66" s="1089"/>
      <c r="AM66" s="1089"/>
      <c r="AN66" s="1089"/>
      <c r="AO66" s="1090"/>
      <c r="AP66" s="1094" t="s">
        <v>419</v>
      </c>
      <c r="AQ66" s="1095"/>
      <c r="AR66" s="1095"/>
      <c r="AS66" s="1095"/>
      <c r="AT66" s="1096"/>
      <c r="AU66" s="1094" t="s">
        <v>420</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572</v>
      </c>
      <c r="C68" s="1079"/>
      <c r="D68" s="1079"/>
      <c r="E68" s="1079"/>
      <c r="F68" s="1079"/>
      <c r="G68" s="1079"/>
      <c r="H68" s="1079"/>
      <c r="I68" s="1079"/>
      <c r="J68" s="1079"/>
      <c r="K68" s="1079"/>
      <c r="L68" s="1079"/>
      <c r="M68" s="1079"/>
      <c r="N68" s="1079"/>
      <c r="O68" s="1079"/>
      <c r="P68" s="1080"/>
      <c r="Q68" s="1081">
        <v>1393</v>
      </c>
      <c r="R68" s="1075"/>
      <c r="S68" s="1075"/>
      <c r="T68" s="1075"/>
      <c r="U68" s="1075"/>
      <c r="V68" s="1075">
        <v>1378</v>
      </c>
      <c r="W68" s="1075"/>
      <c r="X68" s="1075"/>
      <c r="Y68" s="1075"/>
      <c r="Z68" s="1075"/>
      <c r="AA68" s="1075">
        <v>15</v>
      </c>
      <c r="AB68" s="1075"/>
      <c r="AC68" s="1075"/>
      <c r="AD68" s="1075"/>
      <c r="AE68" s="1075"/>
      <c r="AF68" s="1075">
        <v>15</v>
      </c>
      <c r="AG68" s="1075"/>
      <c r="AH68" s="1075"/>
      <c r="AI68" s="1075"/>
      <c r="AJ68" s="1075"/>
      <c r="AK68" s="1075">
        <v>53</v>
      </c>
      <c r="AL68" s="1075"/>
      <c r="AM68" s="1075"/>
      <c r="AN68" s="1075"/>
      <c r="AO68" s="1075"/>
      <c r="AP68" s="1075">
        <v>797</v>
      </c>
      <c r="AQ68" s="1075"/>
      <c r="AR68" s="1075"/>
      <c r="AS68" s="1075"/>
      <c r="AT68" s="1075"/>
      <c r="AU68" s="1075">
        <v>369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573</v>
      </c>
      <c r="C69" s="1068"/>
      <c r="D69" s="1068"/>
      <c r="E69" s="1068"/>
      <c r="F69" s="1068"/>
      <c r="G69" s="1068"/>
      <c r="H69" s="1068"/>
      <c r="I69" s="1068"/>
      <c r="J69" s="1068"/>
      <c r="K69" s="1068"/>
      <c r="L69" s="1068"/>
      <c r="M69" s="1068"/>
      <c r="N69" s="1068"/>
      <c r="O69" s="1068"/>
      <c r="P69" s="1069"/>
      <c r="Q69" s="1070">
        <v>22</v>
      </c>
      <c r="R69" s="1064"/>
      <c r="S69" s="1064"/>
      <c r="T69" s="1064"/>
      <c r="U69" s="1064"/>
      <c r="V69" s="1064">
        <v>21</v>
      </c>
      <c r="W69" s="1064"/>
      <c r="X69" s="1064"/>
      <c r="Y69" s="1064"/>
      <c r="Z69" s="1064"/>
      <c r="AA69" s="1064">
        <v>1</v>
      </c>
      <c r="AB69" s="1064"/>
      <c r="AC69" s="1064"/>
      <c r="AD69" s="1064"/>
      <c r="AE69" s="1064"/>
      <c r="AF69" s="1064">
        <v>1</v>
      </c>
      <c r="AG69" s="1064"/>
      <c r="AH69" s="1064"/>
      <c r="AI69" s="1064"/>
      <c r="AJ69" s="1064"/>
      <c r="AK69" s="1064" t="s">
        <v>584</v>
      </c>
      <c r="AL69" s="1064"/>
      <c r="AM69" s="1064"/>
      <c r="AN69" s="1064"/>
      <c r="AO69" s="1064"/>
      <c r="AP69" s="1064" t="s">
        <v>509</v>
      </c>
      <c r="AQ69" s="1064"/>
      <c r="AR69" s="1064"/>
      <c r="AS69" s="1064"/>
      <c r="AT69" s="1064"/>
      <c r="AU69" s="1064" t="s">
        <v>509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574</v>
      </c>
      <c r="C70" s="1068"/>
      <c r="D70" s="1068"/>
      <c r="E70" s="1068"/>
      <c r="F70" s="1068"/>
      <c r="G70" s="1068"/>
      <c r="H70" s="1068"/>
      <c r="I70" s="1068"/>
      <c r="J70" s="1068"/>
      <c r="K70" s="1068"/>
      <c r="L70" s="1068"/>
      <c r="M70" s="1068"/>
      <c r="N70" s="1068"/>
      <c r="O70" s="1068"/>
      <c r="P70" s="1069"/>
      <c r="Q70" s="1070">
        <v>6177</v>
      </c>
      <c r="R70" s="1064"/>
      <c r="S70" s="1064"/>
      <c r="T70" s="1064"/>
      <c r="U70" s="1064"/>
      <c r="V70" s="1064">
        <v>5920</v>
      </c>
      <c r="W70" s="1064"/>
      <c r="X70" s="1064"/>
      <c r="Y70" s="1064"/>
      <c r="Z70" s="1064"/>
      <c r="AA70" s="1064">
        <v>258</v>
      </c>
      <c r="AB70" s="1064"/>
      <c r="AC70" s="1064"/>
      <c r="AD70" s="1064"/>
      <c r="AE70" s="1064"/>
      <c r="AF70" s="1064">
        <v>258</v>
      </c>
      <c r="AG70" s="1064"/>
      <c r="AH70" s="1064"/>
      <c r="AI70" s="1064"/>
      <c r="AJ70" s="1064"/>
      <c r="AK70" s="1064">
        <v>82</v>
      </c>
      <c r="AL70" s="1064"/>
      <c r="AM70" s="1064"/>
      <c r="AN70" s="1064"/>
      <c r="AO70" s="1064"/>
      <c r="AP70" s="1064" t="s">
        <v>509</v>
      </c>
      <c r="AQ70" s="1064"/>
      <c r="AR70" s="1064"/>
      <c r="AS70" s="1064"/>
      <c r="AT70" s="1064"/>
      <c r="AU70" s="1064" t="s">
        <v>509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575</v>
      </c>
      <c r="C71" s="1068"/>
      <c r="D71" s="1068"/>
      <c r="E71" s="1068"/>
      <c r="F71" s="1068"/>
      <c r="G71" s="1068"/>
      <c r="H71" s="1068"/>
      <c r="I71" s="1068"/>
      <c r="J71" s="1068"/>
      <c r="K71" s="1068"/>
      <c r="L71" s="1068"/>
      <c r="M71" s="1068"/>
      <c r="N71" s="1068"/>
      <c r="O71" s="1068"/>
      <c r="P71" s="1069"/>
      <c r="Q71" s="1070">
        <v>1306</v>
      </c>
      <c r="R71" s="1064"/>
      <c r="S71" s="1064"/>
      <c r="T71" s="1064"/>
      <c r="U71" s="1064"/>
      <c r="V71" s="1064">
        <v>1296</v>
      </c>
      <c r="W71" s="1064"/>
      <c r="X71" s="1064"/>
      <c r="Y71" s="1064"/>
      <c r="Z71" s="1064"/>
      <c r="AA71" s="1064">
        <v>10</v>
      </c>
      <c r="AB71" s="1064"/>
      <c r="AC71" s="1064"/>
      <c r="AD71" s="1064"/>
      <c r="AE71" s="1064"/>
      <c r="AF71" s="1064">
        <v>10</v>
      </c>
      <c r="AG71" s="1064"/>
      <c r="AH71" s="1064"/>
      <c r="AI71" s="1064"/>
      <c r="AJ71" s="1064"/>
      <c r="AK71" s="1064">
        <v>6</v>
      </c>
      <c r="AL71" s="1064"/>
      <c r="AM71" s="1064"/>
      <c r="AN71" s="1064"/>
      <c r="AO71" s="1064"/>
      <c r="AP71" s="1064">
        <v>475</v>
      </c>
      <c r="AQ71" s="1064"/>
      <c r="AR71" s="1064"/>
      <c r="AS71" s="1064"/>
      <c r="AT71" s="1064"/>
      <c r="AU71" s="1064">
        <v>105</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576</v>
      </c>
      <c r="C72" s="1068"/>
      <c r="D72" s="1068"/>
      <c r="E72" s="1068"/>
      <c r="F72" s="1068"/>
      <c r="G72" s="1068"/>
      <c r="H72" s="1068"/>
      <c r="I72" s="1068"/>
      <c r="J72" s="1068"/>
      <c r="K72" s="1068"/>
      <c r="L72" s="1068"/>
      <c r="M72" s="1068"/>
      <c r="N72" s="1068"/>
      <c r="O72" s="1068"/>
      <c r="P72" s="1069"/>
      <c r="Q72" s="1070">
        <v>12322</v>
      </c>
      <c r="R72" s="1064"/>
      <c r="S72" s="1064"/>
      <c r="T72" s="1064"/>
      <c r="U72" s="1064"/>
      <c r="V72" s="1064">
        <v>11855</v>
      </c>
      <c r="W72" s="1064"/>
      <c r="X72" s="1064"/>
      <c r="Y72" s="1064"/>
      <c r="Z72" s="1064"/>
      <c r="AA72" s="1064">
        <v>466</v>
      </c>
      <c r="AB72" s="1064"/>
      <c r="AC72" s="1064"/>
      <c r="AD72" s="1064"/>
      <c r="AE72" s="1064"/>
      <c r="AF72" s="1064">
        <v>466</v>
      </c>
      <c r="AG72" s="1064"/>
      <c r="AH72" s="1064"/>
      <c r="AI72" s="1064"/>
      <c r="AJ72" s="1064"/>
      <c r="AK72" s="1064">
        <v>1729</v>
      </c>
      <c r="AL72" s="1064"/>
      <c r="AM72" s="1064"/>
      <c r="AN72" s="1064"/>
      <c r="AO72" s="1064"/>
      <c r="AP72" s="1064" t="s">
        <v>509</v>
      </c>
      <c r="AQ72" s="1064"/>
      <c r="AR72" s="1064"/>
      <c r="AS72" s="1064"/>
      <c r="AT72" s="1064"/>
      <c r="AU72" s="1064" t="s">
        <v>509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577</v>
      </c>
      <c r="C73" s="1068"/>
      <c r="D73" s="1068"/>
      <c r="E73" s="1068"/>
      <c r="F73" s="1068"/>
      <c r="G73" s="1068"/>
      <c r="H73" s="1068"/>
      <c r="I73" s="1068"/>
      <c r="J73" s="1068"/>
      <c r="K73" s="1068"/>
      <c r="L73" s="1068"/>
      <c r="M73" s="1068"/>
      <c r="N73" s="1068"/>
      <c r="O73" s="1068"/>
      <c r="P73" s="1069"/>
      <c r="Q73" s="1070">
        <v>306</v>
      </c>
      <c r="R73" s="1064"/>
      <c r="S73" s="1064"/>
      <c r="T73" s="1064"/>
      <c r="U73" s="1064"/>
      <c r="V73" s="1064">
        <v>272</v>
      </c>
      <c r="W73" s="1064"/>
      <c r="X73" s="1064"/>
      <c r="Y73" s="1064"/>
      <c r="Z73" s="1064"/>
      <c r="AA73" s="1064">
        <v>34</v>
      </c>
      <c r="AB73" s="1064"/>
      <c r="AC73" s="1064"/>
      <c r="AD73" s="1064"/>
      <c r="AE73" s="1064"/>
      <c r="AF73" s="1064">
        <v>34</v>
      </c>
      <c r="AG73" s="1064"/>
      <c r="AH73" s="1064"/>
      <c r="AI73" s="1064"/>
      <c r="AJ73" s="1064"/>
      <c r="AK73" s="1064">
        <v>28</v>
      </c>
      <c r="AL73" s="1064"/>
      <c r="AM73" s="1064"/>
      <c r="AN73" s="1064"/>
      <c r="AO73" s="1064"/>
      <c r="AP73" s="1064" t="s">
        <v>509</v>
      </c>
      <c r="AQ73" s="1064"/>
      <c r="AR73" s="1064"/>
      <c r="AS73" s="1064"/>
      <c r="AT73" s="1064"/>
      <c r="AU73" s="1064" t="s">
        <v>509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578</v>
      </c>
      <c r="C74" s="1068"/>
      <c r="D74" s="1068"/>
      <c r="E74" s="1068"/>
      <c r="F74" s="1068"/>
      <c r="G74" s="1068"/>
      <c r="H74" s="1068"/>
      <c r="I74" s="1068"/>
      <c r="J74" s="1068"/>
      <c r="K74" s="1068"/>
      <c r="L74" s="1068"/>
      <c r="M74" s="1068"/>
      <c r="N74" s="1068"/>
      <c r="O74" s="1068"/>
      <c r="P74" s="1069"/>
      <c r="Q74" s="1070">
        <v>114581</v>
      </c>
      <c r="R74" s="1064"/>
      <c r="S74" s="1064"/>
      <c r="T74" s="1064"/>
      <c r="U74" s="1064"/>
      <c r="V74" s="1064">
        <v>112584</v>
      </c>
      <c r="W74" s="1064"/>
      <c r="X74" s="1064"/>
      <c r="Y74" s="1064"/>
      <c r="Z74" s="1064"/>
      <c r="AA74" s="1064">
        <v>1996</v>
      </c>
      <c r="AB74" s="1064"/>
      <c r="AC74" s="1064"/>
      <c r="AD74" s="1064"/>
      <c r="AE74" s="1064"/>
      <c r="AF74" s="1064">
        <v>1996</v>
      </c>
      <c r="AG74" s="1064"/>
      <c r="AH74" s="1064"/>
      <c r="AI74" s="1064"/>
      <c r="AJ74" s="1064"/>
      <c r="AK74" s="1064">
        <v>1433</v>
      </c>
      <c r="AL74" s="1064"/>
      <c r="AM74" s="1064"/>
      <c r="AN74" s="1064"/>
      <c r="AO74" s="1064"/>
      <c r="AP74" s="1064" t="s">
        <v>509</v>
      </c>
      <c r="AQ74" s="1064"/>
      <c r="AR74" s="1064"/>
      <c r="AS74" s="1064"/>
      <c r="AT74" s="1064"/>
      <c r="AU74" s="1064" t="s">
        <v>509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391</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v>
      </c>
      <c r="CS102" s="1044"/>
      <c r="CT102" s="1044"/>
      <c r="CU102" s="1044"/>
      <c r="CV102" s="1045"/>
      <c r="CW102" s="1043">
        <v>2</v>
      </c>
      <c r="CX102" s="1044"/>
      <c r="CY102" s="1044"/>
      <c r="CZ102" s="1044"/>
      <c r="DA102" s="1045"/>
      <c r="DB102" s="1043" t="s">
        <v>584</v>
      </c>
      <c r="DC102" s="1044"/>
      <c r="DD102" s="1044"/>
      <c r="DE102" s="1044"/>
      <c r="DF102" s="1045"/>
      <c r="DG102" s="1043">
        <v>205</v>
      </c>
      <c r="DH102" s="1044"/>
      <c r="DI102" s="1044"/>
      <c r="DJ102" s="1044"/>
      <c r="DK102" s="1045"/>
      <c r="DL102" s="1043">
        <v>83</v>
      </c>
      <c r="DM102" s="1044"/>
      <c r="DN102" s="1044"/>
      <c r="DO102" s="1044"/>
      <c r="DP102" s="1045"/>
      <c r="DQ102" s="1043" t="s">
        <v>584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309</v>
      </c>
      <c r="AG109" s="987"/>
      <c r="AH109" s="987"/>
      <c r="AI109" s="987"/>
      <c r="AJ109" s="988"/>
      <c r="AK109" s="989" t="s">
        <v>308</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309</v>
      </c>
      <c r="BW109" s="987"/>
      <c r="BX109" s="987"/>
      <c r="BY109" s="987"/>
      <c r="BZ109" s="988"/>
      <c r="CA109" s="989" t="s">
        <v>308</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309</v>
      </c>
      <c r="DM109" s="987"/>
      <c r="DN109" s="987"/>
      <c r="DO109" s="987"/>
      <c r="DP109" s="988"/>
      <c r="DQ109" s="989" t="s">
        <v>308</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2287682</v>
      </c>
      <c r="AB110" s="980"/>
      <c r="AC110" s="980"/>
      <c r="AD110" s="980"/>
      <c r="AE110" s="981"/>
      <c r="AF110" s="982">
        <v>2286038</v>
      </c>
      <c r="AG110" s="980"/>
      <c r="AH110" s="980"/>
      <c r="AI110" s="980"/>
      <c r="AJ110" s="981"/>
      <c r="AK110" s="982">
        <v>2203947</v>
      </c>
      <c r="AL110" s="980"/>
      <c r="AM110" s="980"/>
      <c r="AN110" s="980"/>
      <c r="AO110" s="981"/>
      <c r="AP110" s="983">
        <v>32.200000000000003</v>
      </c>
      <c r="AQ110" s="984"/>
      <c r="AR110" s="984"/>
      <c r="AS110" s="984"/>
      <c r="AT110" s="985"/>
      <c r="AU110" s="1019" t="s">
        <v>72</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21898733</v>
      </c>
      <c r="BR110" s="927"/>
      <c r="BS110" s="927"/>
      <c r="BT110" s="927"/>
      <c r="BU110" s="927"/>
      <c r="BV110" s="927">
        <v>21124474</v>
      </c>
      <c r="BW110" s="927"/>
      <c r="BX110" s="927"/>
      <c r="BY110" s="927"/>
      <c r="BZ110" s="927"/>
      <c r="CA110" s="927">
        <v>20530595</v>
      </c>
      <c r="CB110" s="927"/>
      <c r="CC110" s="927"/>
      <c r="CD110" s="927"/>
      <c r="CE110" s="927"/>
      <c r="CF110" s="951">
        <v>300.2</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414</v>
      </c>
      <c r="DH110" s="927"/>
      <c r="DI110" s="927"/>
      <c r="DJ110" s="927"/>
      <c r="DK110" s="927"/>
      <c r="DL110" s="927" t="s">
        <v>128</v>
      </c>
      <c r="DM110" s="927"/>
      <c r="DN110" s="927"/>
      <c r="DO110" s="927"/>
      <c r="DP110" s="927"/>
      <c r="DQ110" s="927" t="s">
        <v>414</v>
      </c>
      <c r="DR110" s="927"/>
      <c r="DS110" s="927"/>
      <c r="DT110" s="927"/>
      <c r="DU110" s="927"/>
      <c r="DV110" s="928" t="s">
        <v>414</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414</v>
      </c>
      <c r="AB111" s="1008"/>
      <c r="AC111" s="1008"/>
      <c r="AD111" s="1008"/>
      <c r="AE111" s="1009"/>
      <c r="AF111" s="1010" t="s">
        <v>414</v>
      </c>
      <c r="AG111" s="1008"/>
      <c r="AH111" s="1008"/>
      <c r="AI111" s="1008"/>
      <c r="AJ111" s="1009"/>
      <c r="AK111" s="1010" t="s">
        <v>128</v>
      </c>
      <c r="AL111" s="1008"/>
      <c r="AM111" s="1008"/>
      <c r="AN111" s="1008"/>
      <c r="AO111" s="1009"/>
      <c r="AP111" s="1011" t="s">
        <v>414</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541142</v>
      </c>
      <c r="BR111" s="899"/>
      <c r="BS111" s="899"/>
      <c r="BT111" s="899"/>
      <c r="BU111" s="899"/>
      <c r="BV111" s="899">
        <v>276942</v>
      </c>
      <c r="BW111" s="899"/>
      <c r="BX111" s="899"/>
      <c r="BY111" s="899"/>
      <c r="BZ111" s="899"/>
      <c r="CA111" s="899">
        <v>169435</v>
      </c>
      <c r="CB111" s="899"/>
      <c r="CC111" s="899"/>
      <c r="CD111" s="899"/>
      <c r="CE111" s="899"/>
      <c r="CF111" s="960">
        <v>2.5</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414</v>
      </c>
      <c r="DR111" s="899"/>
      <c r="DS111" s="899"/>
      <c r="DT111" s="899"/>
      <c r="DU111" s="899"/>
      <c r="DV111" s="876" t="s">
        <v>128</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414</v>
      </c>
      <c r="AB112" s="862"/>
      <c r="AC112" s="862"/>
      <c r="AD112" s="862"/>
      <c r="AE112" s="863"/>
      <c r="AF112" s="864" t="s">
        <v>128</v>
      </c>
      <c r="AG112" s="862"/>
      <c r="AH112" s="862"/>
      <c r="AI112" s="862"/>
      <c r="AJ112" s="863"/>
      <c r="AK112" s="864" t="s">
        <v>128</v>
      </c>
      <c r="AL112" s="862"/>
      <c r="AM112" s="862"/>
      <c r="AN112" s="862"/>
      <c r="AO112" s="863"/>
      <c r="AP112" s="909" t="s">
        <v>128</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7358889</v>
      </c>
      <c r="BR112" s="899"/>
      <c r="BS112" s="899"/>
      <c r="BT112" s="899"/>
      <c r="BU112" s="899"/>
      <c r="BV112" s="899">
        <v>7847587</v>
      </c>
      <c r="BW112" s="899"/>
      <c r="BX112" s="899"/>
      <c r="BY112" s="899"/>
      <c r="BZ112" s="899"/>
      <c r="CA112" s="899">
        <v>7831368</v>
      </c>
      <c r="CB112" s="899"/>
      <c r="CC112" s="899"/>
      <c r="CD112" s="899"/>
      <c r="CE112" s="899"/>
      <c r="CF112" s="960">
        <v>114.5</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414</v>
      </c>
      <c r="DM112" s="899"/>
      <c r="DN112" s="899"/>
      <c r="DO112" s="899"/>
      <c r="DP112" s="899"/>
      <c r="DQ112" s="899" t="s">
        <v>414</v>
      </c>
      <c r="DR112" s="899"/>
      <c r="DS112" s="899"/>
      <c r="DT112" s="899"/>
      <c r="DU112" s="899"/>
      <c r="DV112" s="876" t="s">
        <v>128</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474255</v>
      </c>
      <c r="AB113" s="1008"/>
      <c r="AC113" s="1008"/>
      <c r="AD113" s="1008"/>
      <c r="AE113" s="1009"/>
      <c r="AF113" s="1010">
        <v>464917</v>
      </c>
      <c r="AG113" s="1008"/>
      <c r="AH113" s="1008"/>
      <c r="AI113" s="1008"/>
      <c r="AJ113" s="1009"/>
      <c r="AK113" s="1010">
        <v>460854</v>
      </c>
      <c r="AL113" s="1008"/>
      <c r="AM113" s="1008"/>
      <c r="AN113" s="1008"/>
      <c r="AO113" s="1009"/>
      <c r="AP113" s="1011">
        <v>6.7</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723518</v>
      </c>
      <c r="BR113" s="899"/>
      <c r="BS113" s="899"/>
      <c r="BT113" s="899"/>
      <c r="BU113" s="899"/>
      <c r="BV113" s="899">
        <v>586577</v>
      </c>
      <c r="BW113" s="899"/>
      <c r="BX113" s="899"/>
      <c r="BY113" s="899"/>
      <c r="BZ113" s="899"/>
      <c r="CA113" s="899">
        <v>473750</v>
      </c>
      <c r="CB113" s="899"/>
      <c r="CC113" s="899"/>
      <c r="CD113" s="899"/>
      <c r="CE113" s="899"/>
      <c r="CF113" s="960">
        <v>6.9</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35294</v>
      </c>
      <c r="DH113" s="862"/>
      <c r="DI113" s="862"/>
      <c r="DJ113" s="862"/>
      <c r="DK113" s="863"/>
      <c r="DL113" s="864">
        <v>31329</v>
      </c>
      <c r="DM113" s="862"/>
      <c r="DN113" s="862"/>
      <c r="DO113" s="862"/>
      <c r="DP113" s="863"/>
      <c r="DQ113" s="864">
        <v>27364</v>
      </c>
      <c r="DR113" s="862"/>
      <c r="DS113" s="862"/>
      <c r="DT113" s="862"/>
      <c r="DU113" s="863"/>
      <c r="DV113" s="909">
        <v>0.4</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133038</v>
      </c>
      <c r="AB114" s="862"/>
      <c r="AC114" s="862"/>
      <c r="AD114" s="862"/>
      <c r="AE114" s="863"/>
      <c r="AF114" s="864">
        <v>144862</v>
      </c>
      <c r="AG114" s="862"/>
      <c r="AH114" s="862"/>
      <c r="AI114" s="862"/>
      <c r="AJ114" s="863"/>
      <c r="AK114" s="864">
        <v>148380</v>
      </c>
      <c r="AL114" s="862"/>
      <c r="AM114" s="862"/>
      <c r="AN114" s="862"/>
      <c r="AO114" s="863"/>
      <c r="AP114" s="909">
        <v>2.2000000000000002</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2995933</v>
      </c>
      <c r="BR114" s="899"/>
      <c r="BS114" s="899"/>
      <c r="BT114" s="899"/>
      <c r="BU114" s="899"/>
      <c r="BV114" s="899">
        <v>2912727</v>
      </c>
      <c r="BW114" s="899"/>
      <c r="BX114" s="899"/>
      <c r="BY114" s="899"/>
      <c r="BZ114" s="899"/>
      <c r="CA114" s="899">
        <v>2895474</v>
      </c>
      <c r="CB114" s="899"/>
      <c r="CC114" s="899"/>
      <c r="CD114" s="899"/>
      <c r="CE114" s="899"/>
      <c r="CF114" s="960">
        <v>42.3</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128</v>
      </c>
      <c r="DM114" s="862"/>
      <c r="DN114" s="862"/>
      <c r="DO114" s="862"/>
      <c r="DP114" s="863"/>
      <c r="DQ114" s="864" t="s">
        <v>414</v>
      </c>
      <c r="DR114" s="862"/>
      <c r="DS114" s="862"/>
      <c r="DT114" s="862"/>
      <c r="DU114" s="863"/>
      <c r="DV114" s="909" t="s">
        <v>128</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42011</v>
      </c>
      <c r="AB115" s="1008"/>
      <c r="AC115" s="1008"/>
      <c r="AD115" s="1008"/>
      <c r="AE115" s="1009"/>
      <c r="AF115" s="1010">
        <v>37937</v>
      </c>
      <c r="AG115" s="1008"/>
      <c r="AH115" s="1008"/>
      <c r="AI115" s="1008"/>
      <c r="AJ115" s="1009"/>
      <c r="AK115" s="1010">
        <v>26634</v>
      </c>
      <c r="AL115" s="1008"/>
      <c r="AM115" s="1008"/>
      <c r="AN115" s="1008"/>
      <c r="AO115" s="1009"/>
      <c r="AP115" s="1011">
        <v>0.4</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128</v>
      </c>
      <c r="BR115" s="899"/>
      <c r="BS115" s="899"/>
      <c r="BT115" s="899"/>
      <c r="BU115" s="899"/>
      <c r="BV115" s="899" t="s">
        <v>414</v>
      </c>
      <c r="BW115" s="899"/>
      <c r="BX115" s="899"/>
      <c r="BY115" s="899"/>
      <c r="BZ115" s="899"/>
      <c r="CA115" s="899" t="s">
        <v>128</v>
      </c>
      <c r="CB115" s="899"/>
      <c r="CC115" s="899"/>
      <c r="CD115" s="899"/>
      <c r="CE115" s="899"/>
      <c r="CF115" s="960" t="s">
        <v>128</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396752</v>
      </c>
      <c r="DH115" s="862"/>
      <c r="DI115" s="862"/>
      <c r="DJ115" s="862"/>
      <c r="DK115" s="863"/>
      <c r="DL115" s="864">
        <v>170702</v>
      </c>
      <c r="DM115" s="862"/>
      <c r="DN115" s="862"/>
      <c r="DO115" s="862"/>
      <c r="DP115" s="863"/>
      <c r="DQ115" s="864">
        <v>90596</v>
      </c>
      <c r="DR115" s="862"/>
      <c r="DS115" s="862"/>
      <c r="DT115" s="862"/>
      <c r="DU115" s="863"/>
      <c r="DV115" s="909">
        <v>1.3</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128</v>
      </c>
      <c r="AB116" s="862"/>
      <c r="AC116" s="862"/>
      <c r="AD116" s="862"/>
      <c r="AE116" s="863"/>
      <c r="AF116" s="864" t="s">
        <v>128</v>
      </c>
      <c r="AG116" s="862"/>
      <c r="AH116" s="862"/>
      <c r="AI116" s="862"/>
      <c r="AJ116" s="863"/>
      <c r="AK116" s="864">
        <v>33</v>
      </c>
      <c r="AL116" s="862"/>
      <c r="AM116" s="862"/>
      <c r="AN116" s="862"/>
      <c r="AO116" s="863"/>
      <c r="AP116" s="909">
        <v>0</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128</v>
      </c>
      <c r="BR116" s="899"/>
      <c r="BS116" s="899"/>
      <c r="BT116" s="899"/>
      <c r="BU116" s="899"/>
      <c r="BV116" s="899" t="s">
        <v>128</v>
      </c>
      <c r="BW116" s="899"/>
      <c r="BX116" s="899"/>
      <c r="BY116" s="899"/>
      <c r="BZ116" s="899"/>
      <c r="CA116" s="899" t="s">
        <v>414</v>
      </c>
      <c r="CB116" s="899"/>
      <c r="CC116" s="899"/>
      <c r="CD116" s="899"/>
      <c r="CE116" s="899"/>
      <c r="CF116" s="960" t="s">
        <v>128</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29853</v>
      </c>
      <c r="DH116" s="862"/>
      <c r="DI116" s="862"/>
      <c r="DJ116" s="862"/>
      <c r="DK116" s="863"/>
      <c r="DL116" s="864">
        <v>11702</v>
      </c>
      <c r="DM116" s="862"/>
      <c r="DN116" s="862"/>
      <c r="DO116" s="862"/>
      <c r="DP116" s="863"/>
      <c r="DQ116" s="864" t="s">
        <v>128</v>
      </c>
      <c r="DR116" s="862"/>
      <c r="DS116" s="862"/>
      <c r="DT116" s="862"/>
      <c r="DU116" s="863"/>
      <c r="DV116" s="909" t="s">
        <v>128</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2936986</v>
      </c>
      <c r="AB117" s="994"/>
      <c r="AC117" s="994"/>
      <c r="AD117" s="994"/>
      <c r="AE117" s="995"/>
      <c r="AF117" s="996">
        <v>2933754</v>
      </c>
      <c r="AG117" s="994"/>
      <c r="AH117" s="994"/>
      <c r="AI117" s="994"/>
      <c r="AJ117" s="995"/>
      <c r="AK117" s="996">
        <v>2839848</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414</v>
      </c>
      <c r="BR117" s="899"/>
      <c r="BS117" s="899"/>
      <c r="BT117" s="899"/>
      <c r="BU117" s="899"/>
      <c r="BV117" s="899" t="s">
        <v>414</v>
      </c>
      <c r="BW117" s="899"/>
      <c r="BX117" s="899"/>
      <c r="BY117" s="899"/>
      <c r="BZ117" s="899"/>
      <c r="CA117" s="899" t="s">
        <v>128</v>
      </c>
      <c r="CB117" s="899"/>
      <c r="CC117" s="899"/>
      <c r="CD117" s="899"/>
      <c r="CE117" s="899"/>
      <c r="CF117" s="960" t="s">
        <v>414</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414</v>
      </c>
      <c r="DH117" s="862"/>
      <c r="DI117" s="862"/>
      <c r="DJ117" s="862"/>
      <c r="DK117" s="863"/>
      <c r="DL117" s="864" t="s">
        <v>414</v>
      </c>
      <c r="DM117" s="862"/>
      <c r="DN117" s="862"/>
      <c r="DO117" s="862"/>
      <c r="DP117" s="863"/>
      <c r="DQ117" s="864" t="s">
        <v>128</v>
      </c>
      <c r="DR117" s="862"/>
      <c r="DS117" s="862"/>
      <c r="DT117" s="862"/>
      <c r="DU117" s="863"/>
      <c r="DV117" s="909" t="s">
        <v>414</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309</v>
      </c>
      <c r="AG118" s="987"/>
      <c r="AH118" s="987"/>
      <c r="AI118" s="987"/>
      <c r="AJ118" s="988"/>
      <c r="AK118" s="989" t="s">
        <v>308</v>
      </c>
      <c r="AL118" s="987"/>
      <c r="AM118" s="987"/>
      <c r="AN118" s="987"/>
      <c r="AO118" s="988"/>
      <c r="AP118" s="990" t="s">
        <v>431</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414</v>
      </c>
      <c r="BW118" s="930"/>
      <c r="BX118" s="930"/>
      <c r="BY118" s="930"/>
      <c r="BZ118" s="930"/>
      <c r="CA118" s="930" t="s">
        <v>128</v>
      </c>
      <c r="CB118" s="930"/>
      <c r="CC118" s="930"/>
      <c r="CD118" s="930"/>
      <c r="CE118" s="930"/>
      <c r="CF118" s="960" t="s">
        <v>414</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414</v>
      </c>
      <c r="DH118" s="862"/>
      <c r="DI118" s="862"/>
      <c r="DJ118" s="862"/>
      <c r="DK118" s="863"/>
      <c r="DL118" s="864" t="s">
        <v>128</v>
      </c>
      <c r="DM118" s="862"/>
      <c r="DN118" s="862"/>
      <c r="DO118" s="862"/>
      <c r="DP118" s="863"/>
      <c r="DQ118" s="864" t="s">
        <v>414</v>
      </c>
      <c r="DR118" s="862"/>
      <c r="DS118" s="862"/>
      <c r="DT118" s="862"/>
      <c r="DU118" s="863"/>
      <c r="DV118" s="909" t="s">
        <v>414</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414</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461</v>
      </c>
      <c r="BP119" s="963"/>
      <c r="BQ119" s="967">
        <v>33518215</v>
      </c>
      <c r="BR119" s="930"/>
      <c r="BS119" s="930"/>
      <c r="BT119" s="930"/>
      <c r="BU119" s="930"/>
      <c r="BV119" s="930">
        <v>32748307</v>
      </c>
      <c r="BW119" s="930"/>
      <c r="BX119" s="930"/>
      <c r="BY119" s="930"/>
      <c r="BZ119" s="930"/>
      <c r="CA119" s="930">
        <v>31900622</v>
      </c>
      <c r="CB119" s="930"/>
      <c r="CC119" s="930"/>
      <c r="CD119" s="930"/>
      <c r="CE119" s="930"/>
      <c r="CF119" s="828"/>
      <c r="CG119" s="829"/>
      <c r="CH119" s="829"/>
      <c r="CI119" s="829"/>
      <c r="CJ119" s="919"/>
      <c r="CK119" s="1017"/>
      <c r="CL119" s="905"/>
      <c r="CM119" s="923" t="s">
        <v>462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79243</v>
      </c>
      <c r="DH119" s="845"/>
      <c r="DI119" s="845"/>
      <c r="DJ119" s="845"/>
      <c r="DK119" s="846"/>
      <c r="DL119" s="847">
        <v>63209</v>
      </c>
      <c r="DM119" s="845"/>
      <c r="DN119" s="845"/>
      <c r="DO119" s="845"/>
      <c r="DP119" s="846"/>
      <c r="DQ119" s="847">
        <v>51475</v>
      </c>
      <c r="DR119" s="845"/>
      <c r="DS119" s="845"/>
      <c r="DT119" s="845"/>
      <c r="DU119" s="846"/>
      <c r="DV119" s="933">
        <v>0.8</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414</v>
      </c>
      <c r="AB120" s="862"/>
      <c r="AC120" s="862"/>
      <c r="AD120" s="862"/>
      <c r="AE120" s="863"/>
      <c r="AF120" s="864" t="s">
        <v>414</v>
      </c>
      <c r="AG120" s="862"/>
      <c r="AH120" s="862"/>
      <c r="AI120" s="862"/>
      <c r="AJ120" s="863"/>
      <c r="AK120" s="864" t="s">
        <v>128</v>
      </c>
      <c r="AL120" s="862"/>
      <c r="AM120" s="862"/>
      <c r="AN120" s="862"/>
      <c r="AO120" s="863"/>
      <c r="AP120" s="909" t="s">
        <v>128</v>
      </c>
      <c r="AQ120" s="910"/>
      <c r="AR120" s="910"/>
      <c r="AS120" s="910"/>
      <c r="AT120" s="911"/>
      <c r="AU120" s="968" t="s">
        <v>463</v>
      </c>
      <c r="AV120" s="969"/>
      <c r="AW120" s="969"/>
      <c r="AX120" s="969"/>
      <c r="AY120" s="970"/>
      <c r="AZ120" s="945" t="s">
        <v>464</v>
      </c>
      <c r="BA120" s="890"/>
      <c r="BB120" s="890"/>
      <c r="BC120" s="890"/>
      <c r="BD120" s="890"/>
      <c r="BE120" s="890"/>
      <c r="BF120" s="890"/>
      <c r="BG120" s="890"/>
      <c r="BH120" s="890"/>
      <c r="BI120" s="890"/>
      <c r="BJ120" s="890"/>
      <c r="BK120" s="890"/>
      <c r="BL120" s="890"/>
      <c r="BM120" s="890"/>
      <c r="BN120" s="890"/>
      <c r="BO120" s="890"/>
      <c r="BP120" s="891"/>
      <c r="BQ120" s="946">
        <v>4714405</v>
      </c>
      <c r="BR120" s="927"/>
      <c r="BS120" s="927"/>
      <c r="BT120" s="927"/>
      <c r="BU120" s="927"/>
      <c r="BV120" s="927">
        <v>5037607</v>
      </c>
      <c r="BW120" s="927"/>
      <c r="BX120" s="927"/>
      <c r="BY120" s="927"/>
      <c r="BZ120" s="927"/>
      <c r="CA120" s="927">
        <v>4659886</v>
      </c>
      <c r="CB120" s="927"/>
      <c r="CC120" s="927"/>
      <c r="CD120" s="927"/>
      <c r="CE120" s="927"/>
      <c r="CF120" s="951">
        <v>68.099999999999994</v>
      </c>
      <c r="CG120" s="952"/>
      <c r="CH120" s="952"/>
      <c r="CI120" s="952"/>
      <c r="CJ120" s="952"/>
      <c r="CK120" s="953" t="s">
        <v>465</v>
      </c>
      <c r="CL120" s="937"/>
      <c r="CM120" s="937"/>
      <c r="CN120" s="937"/>
      <c r="CO120" s="938"/>
      <c r="CP120" s="957" t="s">
        <v>408</v>
      </c>
      <c r="CQ120" s="958"/>
      <c r="CR120" s="958"/>
      <c r="CS120" s="958"/>
      <c r="CT120" s="958"/>
      <c r="CU120" s="958"/>
      <c r="CV120" s="958"/>
      <c r="CW120" s="958"/>
      <c r="CX120" s="958"/>
      <c r="CY120" s="958"/>
      <c r="CZ120" s="958"/>
      <c r="DA120" s="958"/>
      <c r="DB120" s="958"/>
      <c r="DC120" s="958"/>
      <c r="DD120" s="958"/>
      <c r="DE120" s="958"/>
      <c r="DF120" s="959"/>
      <c r="DG120" s="946">
        <v>4465154</v>
      </c>
      <c r="DH120" s="927"/>
      <c r="DI120" s="927"/>
      <c r="DJ120" s="927"/>
      <c r="DK120" s="927"/>
      <c r="DL120" s="927">
        <v>5110948</v>
      </c>
      <c r="DM120" s="927"/>
      <c r="DN120" s="927"/>
      <c r="DO120" s="927"/>
      <c r="DP120" s="927"/>
      <c r="DQ120" s="927">
        <v>5178609</v>
      </c>
      <c r="DR120" s="927"/>
      <c r="DS120" s="927"/>
      <c r="DT120" s="927"/>
      <c r="DU120" s="927"/>
      <c r="DV120" s="928">
        <v>75.7</v>
      </c>
      <c r="DW120" s="928"/>
      <c r="DX120" s="928"/>
      <c r="DY120" s="928"/>
      <c r="DZ120" s="929"/>
    </row>
    <row r="121" spans="1:130" s="247" customFormat="1" ht="26.25" customHeight="1" x14ac:dyDescent="0.15">
      <c r="A121" s="902"/>
      <c r="B121" s="903"/>
      <c r="C121" s="948" t="s">
        <v>466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3965</v>
      </c>
      <c r="AB121" s="862"/>
      <c r="AC121" s="862"/>
      <c r="AD121" s="862"/>
      <c r="AE121" s="863"/>
      <c r="AF121" s="864">
        <v>3965</v>
      </c>
      <c r="AG121" s="862"/>
      <c r="AH121" s="862"/>
      <c r="AI121" s="862"/>
      <c r="AJ121" s="863"/>
      <c r="AK121" s="864">
        <v>3965</v>
      </c>
      <c r="AL121" s="862"/>
      <c r="AM121" s="862"/>
      <c r="AN121" s="862"/>
      <c r="AO121" s="863"/>
      <c r="AP121" s="909">
        <v>0.1</v>
      </c>
      <c r="AQ121" s="910"/>
      <c r="AR121" s="910"/>
      <c r="AS121" s="910"/>
      <c r="AT121" s="911"/>
      <c r="AU121" s="971"/>
      <c r="AV121" s="972"/>
      <c r="AW121" s="972"/>
      <c r="AX121" s="972"/>
      <c r="AY121" s="973"/>
      <c r="AZ121" s="897" t="s">
        <v>467</v>
      </c>
      <c r="BA121" s="832"/>
      <c r="BB121" s="832"/>
      <c r="BC121" s="832"/>
      <c r="BD121" s="832"/>
      <c r="BE121" s="832"/>
      <c r="BF121" s="832"/>
      <c r="BG121" s="832"/>
      <c r="BH121" s="832"/>
      <c r="BI121" s="832"/>
      <c r="BJ121" s="832"/>
      <c r="BK121" s="832"/>
      <c r="BL121" s="832"/>
      <c r="BM121" s="832"/>
      <c r="BN121" s="832"/>
      <c r="BO121" s="832"/>
      <c r="BP121" s="833"/>
      <c r="BQ121" s="898">
        <v>1927434</v>
      </c>
      <c r="BR121" s="899"/>
      <c r="BS121" s="899"/>
      <c r="BT121" s="899"/>
      <c r="BU121" s="899"/>
      <c r="BV121" s="899">
        <v>1781464</v>
      </c>
      <c r="BW121" s="899"/>
      <c r="BX121" s="899"/>
      <c r="BY121" s="899"/>
      <c r="BZ121" s="899"/>
      <c r="CA121" s="899">
        <v>1647415</v>
      </c>
      <c r="CB121" s="899"/>
      <c r="CC121" s="899"/>
      <c r="CD121" s="899"/>
      <c r="CE121" s="899"/>
      <c r="CF121" s="960">
        <v>24.1</v>
      </c>
      <c r="CG121" s="961"/>
      <c r="CH121" s="961"/>
      <c r="CI121" s="961"/>
      <c r="CJ121" s="961"/>
      <c r="CK121" s="954"/>
      <c r="CL121" s="940"/>
      <c r="CM121" s="940"/>
      <c r="CN121" s="940"/>
      <c r="CO121" s="941"/>
      <c r="CP121" s="920" t="s">
        <v>468</v>
      </c>
      <c r="CQ121" s="921"/>
      <c r="CR121" s="921"/>
      <c r="CS121" s="921"/>
      <c r="CT121" s="921"/>
      <c r="CU121" s="921"/>
      <c r="CV121" s="921"/>
      <c r="CW121" s="921"/>
      <c r="CX121" s="921"/>
      <c r="CY121" s="921"/>
      <c r="CZ121" s="921"/>
      <c r="DA121" s="921"/>
      <c r="DB121" s="921"/>
      <c r="DC121" s="921"/>
      <c r="DD121" s="921"/>
      <c r="DE121" s="921"/>
      <c r="DF121" s="922"/>
      <c r="DG121" s="898">
        <v>1605619</v>
      </c>
      <c r="DH121" s="899"/>
      <c r="DI121" s="899"/>
      <c r="DJ121" s="899"/>
      <c r="DK121" s="899"/>
      <c r="DL121" s="899">
        <v>1530045</v>
      </c>
      <c r="DM121" s="899"/>
      <c r="DN121" s="899"/>
      <c r="DO121" s="899"/>
      <c r="DP121" s="899"/>
      <c r="DQ121" s="899">
        <v>1496899</v>
      </c>
      <c r="DR121" s="899"/>
      <c r="DS121" s="899"/>
      <c r="DT121" s="899"/>
      <c r="DU121" s="899"/>
      <c r="DV121" s="876">
        <v>21.9</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128</v>
      </c>
      <c r="AG122" s="862"/>
      <c r="AH122" s="862"/>
      <c r="AI122" s="862"/>
      <c r="AJ122" s="863"/>
      <c r="AK122" s="864" t="s">
        <v>128</v>
      </c>
      <c r="AL122" s="862"/>
      <c r="AM122" s="862"/>
      <c r="AN122" s="862"/>
      <c r="AO122" s="863"/>
      <c r="AP122" s="909" t="s">
        <v>414</v>
      </c>
      <c r="AQ122" s="910"/>
      <c r="AR122" s="910"/>
      <c r="AS122" s="910"/>
      <c r="AT122" s="911"/>
      <c r="AU122" s="971"/>
      <c r="AV122" s="972"/>
      <c r="AW122" s="972"/>
      <c r="AX122" s="972"/>
      <c r="AY122" s="973"/>
      <c r="AZ122" s="964" t="s">
        <v>469</v>
      </c>
      <c r="BA122" s="965"/>
      <c r="BB122" s="965"/>
      <c r="BC122" s="965"/>
      <c r="BD122" s="965"/>
      <c r="BE122" s="965"/>
      <c r="BF122" s="965"/>
      <c r="BG122" s="965"/>
      <c r="BH122" s="965"/>
      <c r="BI122" s="965"/>
      <c r="BJ122" s="965"/>
      <c r="BK122" s="965"/>
      <c r="BL122" s="965"/>
      <c r="BM122" s="965"/>
      <c r="BN122" s="965"/>
      <c r="BO122" s="965"/>
      <c r="BP122" s="966"/>
      <c r="BQ122" s="967">
        <v>18639199</v>
      </c>
      <c r="BR122" s="930"/>
      <c r="BS122" s="930"/>
      <c r="BT122" s="930"/>
      <c r="BU122" s="930"/>
      <c r="BV122" s="930">
        <v>18423237</v>
      </c>
      <c r="BW122" s="930"/>
      <c r="BX122" s="930"/>
      <c r="BY122" s="930"/>
      <c r="BZ122" s="930"/>
      <c r="CA122" s="930">
        <v>18691085</v>
      </c>
      <c r="CB122" s="930"/>
      <c r="CC122" s="930"/>
      <c r="CD122" s="930"/>
      <c r="CE122" s="930"/>
      <c r="CF122" s="931">
        <v>273.3</v>
      </c>
      <c r="CG122" s="932"/>
      <c r="CH122" s="932"/>
      <c r="CI122" s="932"/>
      <c r="CJ122" s="932"/>
      <c r="CK122" s="954"/>
      <c r="CL122" s="940"/>
      <c r="CM122" s="940"/>
      <c r="CN122" s="940"/>
      <c r="CO122" s="941"/>
      <c r="CP122" s="920" t="s">
        <v>410</v>
      </c>
      <c r="CQ122" s="921"/>
      <c r="CR122" s="921"/>
      <c r="CS122" s="921"/>
      <c r="CT122" s="921"/>
      <c r="CU122" s="921"/>
      <c r="CV122" s="921"/>
      <c r="CW122" s="921"/>
      <c r="CX122" s="921"/>
      <c r="CY122" s="921"/>
      <c r="CZ122" s="921"/>
      <c r="DA122" s="921"/>
      <c r="DB122" s="921"/>
      <c r="DC122" s="921"/>
      <c r="DD122" s="921"/>
      <c r="DE122" s="921"/>
      <c r="DF122" s="922"/>
      <c r="DG122" s="898">
        <v>1288116</v>
      </c>
      <c r="DH122" s="899"/>
      <c r="DI122" s="899"/>
      <c r="DJ122" s="899"/>
      <c r="DK122" s="899"/>
      <c r="DL122" s="899">
        <v>1206594</v>
      </c>
      <c r="DM122" s="899"/>
      <c r="DN122" s="899"/>
      <c r="DO122" s="899"/>
      <c r="DP122" s="899"/>
      <c r="DQ122" s="899">
        <v>1155860</v>
      </c>
      <c r="DR122" s="899"/>
      <c r="DS122" s="899"/>
      <c r="DT122" s="899"/>
      <c r="DU122" s="899"/>
      <c r="DV122" s="876">
        <v>16.899999999999999</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414</v>
      </c>
      <c r="AB123" s="862"/>
      <c r="AC123" s="862"/>
      <c r="AD123" s="862"/>
      <c r="AE123" s="863"/>
      <c r="AF123" s="864" t="s">
        <v>414</v>
      </c>
      <c r="AG123" s="862"/>
      <c r="AH123" s="862"/>
      <c r="AI123" s="862"/>
      <c r="AJ123" s="863"/>
      <c r="AK123" s="864" t="s">
        <v>128</v>
      </c>
      <c r="AL123" s="862"/>
      <c r="AM123" s="862"/>
      <c r="AN123" s="862"/>
      <c r="AO123" s="863"/>
      <c r="AP123" s="909" t="s">
        <v>128</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470</v>
      </c>
      <c r="BP123" s="963"/>
      <c r="BQ123" s="917">
        <v>25281038</v>
      </c>
      <c r="BR123" s="918"/>
      <c r="BS123" s="918"/>
      <c r="BT123" s="918"/>
      <c r="BU123" s="918"/>
      <c r="BV123" s="918">
        <v>25242308</v>
      </c>
      <c r="BW123" s="918"/>
      <c r="BX123" s="918"/>
      <c r="BY123" s="918"/>
      <c r="BZ123" s="918"/>
      <c r="CA123" s="918">
        <v>24998386</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128</v>
      </c>
      <c r="AB124" s="862"/>
      <c r="AC124" s="862"/>
      <c r="AD124" s="862"/>
      <c r="AE124" s="863"/>
      <c r="AF124" s="864" t="s">
        <v>128</v>
      </c>
      <c r="AG124" s="862"/>
      <c r="AH124" s="862"/>
      <c r="AI124" s="862"/>
      <c r="AJ124" s="863"/>
      <c r="AK124" s="864" t="s">
        <v>128</v>
      </c>
      <c r="AL124" s="862"/>
      <c r="AM124" s="862"/>
      <c r="AN124" s="862"/>
      <c r="AO124" s="863"/>
      <c r="AP124" s="909" t="s">
        <v>414</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119.6</v>
      </c>
      <c r="BR124" s="916"/>
      <c r="BS124" s="916"/>
      <c r="BT124" s="916"/>
      <c r="BU124" s="916"/>
      <c r="BV124" s="916">
        <v>109.6</v>
      </c>
      <c r="BW124" s="916"/>
      <c r="BX124" s="916"/>
      <c r="BY124" s="916"/>
      <c r="BZ124" s="916"/>
      <c r="CA124" s="916">
        <v>100.9</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414</v>
      </c>
      <c r="DH124" s="845"/>
      <c r="DI124" s="845"/>
      <c r="DJ124" s="845"/>
      <c r="DK124" s="846"/>
      <c r="DL124" s="847" t="s">
        <v>414</v>
      </c>
      <c r="DM124" s="845"/>
      <c r="DN124" s="845"/>
      <c r="DO124" s="845"/>
      <c r="DP124" s="846"/>
      <c r="DQ124" s="847" t="s">
        <v>414</v>
      </c>
      <c r="DR124" s="845"/>
      <c r="DS124" s="845"/>
      <c r="DT124" s="845"/>
      <c r="DU124" s="846"/>
      <c r="DV124" s="933" t="s">
        <v>414</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414</v>
      </c>
      <c r="AB125" s="862"/>
      <c r="AC125" s="862"/>
      <c r="AD125" s="862"/>
      <c r="AE125" s="863"/>
      <c r="AF125" s="864" t="s">
        <v>414</v>
      </c>
      <c r="AG125" s="862"/>
      <c r="AH125" s="862"/>
      <c r="AI125" s="862"/>
      <c r="AJ125" s="863"/>
      <c r="AK125" s="864" t="s">
        <v>414</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414</v>
      </c>
      <c r="DM125" s="927"/>
      <c r="DN125" s="927"/>
      <c r="DO125" s="927"/>
      <c r="DP125" s="927"/>
      <c r="DQ125" s="927" t="s">
        <v>128</v>
      </c>
      <c r="DR125" s="927"/>
      <c r="DS125" s="927"/>
      <c r="DT125" s="927"/>
      <c r="DU125" s="927"/>
      <c r="DV125" s="928" t="s">
        <v>414</v>
      </c>
      <c r="DW125" s="928"/>
      <c r="DX125" s="928"/>
      <c r="DY125" s="928"/>
      <c r="DZ125" s="929"/>
    </row>
    <row r="126" spans="1:130" s="247" customFormat="1" ht="26.25" customHeight="1" thickBot="1" x14ac:dyDescent="0.2">
      <c r="A126" s="902"/>
      <c r="B126" s="903"/>
      <c r="C126" s="906" t="s">
        <v>462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36289</v>
      </c>
      <c r="AB126" s="862"/>
      <c r="AC126" s="862"/>
      <c r="AD126" s="862"/>
      <c r="AE126" s="863"/>
      <c r="AF126" s="864">
        <v>32798</v>
      </c>
      <c r="AG126" s="862"/>
      <c r="AH126" s="862"/>
      <c r="AI126" s="862"/>
      <c r="AJ126" s="863"/>
      <c r="AK126" s="864">
        <v>22015</v>
      </c>
      <c r="AL126" s="862"/>
      <c r="AM126" s="862"/>
      <c r="AN126" s="862"/>
      <c r="AO126" s="863"/>
      <c r="AP126" s="909">
        <v>0.3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414</v>
      </c>
      <c r="DH126" s="899"/>
      <c r="DI126" s="899"/>
      <c r="DJ126" s="899"/>
      <c r="DK126" s="899"/>
      <c r="DL126" s="899" t="s">
        <v>414</v>
      </c>
      <c r="DM126" s="899"/>
      <c r="DN126" s="899"/>
      <c r="DO126" s="899"/>
      <c r="DP126" s="899"/>
      <c r="DQ126" s="899" t="s">
        <v>414</v>
      </c>
      <c r="DR126" s="899"/>
      <c r="DS126" s="899"/>
      <c r="DT126" s="899"/>
      <c r="DU126" s="899"/>
      <c r="DV126" s="876" t="s">
        <v>128</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1757</v>
      </c>
      <c r="AB127" s="862"/>
      <c r="AC127" s="862"/>
      <c r="AD127" s="862"/>
      <c r="AE127" s="863"/>
      <c r="AF127" s="864">
        <v>1174</v>
      </c>
      <c r="AG127" s="862"/>
      <c r="AH127" s="862"/>
      <c r="AI127" s="862"/>
      <c r="AJ127" s="863"/>
      <c r="AK127" s="864">
        <v>654</v>
      </c>
      <c r="AL127" s="862"/>
      <c r="AM127" s="862"/>
      <c r="AN127" s="862"/>
      <c r="AO127" s="863"/>
      <c r="AP127" s="909">
        <v>0</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414</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99354</v>
      </c>
      <c r="AB128" s="883"/>
      <c r="AC128" s="883"/>
      <c r="AD128" s="883"/>
      <c r="AE128" s="884"/>
      <c r="AF128" s="885">
        <v>141606</v>
      </c>
      <c r="AG128" s="883"/>
      <c r="AH128" s="883"/>
      <c r="AI128" s="883"/>
      <c r="AJ128" s="884"/>
      <c r="AK128" s="885">
        <v>141274</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128</v>
      </c>
      <c r="BG128" s="869"/>
      <c r="BH128" s="869"/>
      <c r="BI128" s="869"/>
      <c r="BJ128" s="869"/>
      <c r="BK128" s="869"/>
      <c r="BL128" s="892"/>
      <c r="BM128" s="868">
        <v>13.6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414</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8773757</v>
      </c>
      <c r="AB129" s="862"/>
      <c r="AC129" s="862"/>
      <c r="AD129" s="862"/>
      <c r="AE129" s="863"/>
      <c r="AF129" s="864">
        <v>8674732</v>
      </c>
      <c r="AG129" s="862"/>
      <c r="AH129" s="862"/>
      <c r="AI129" s="862"/>
      <c r="AJ129" s="863"/>
      <c r="AK129" s="864">
        <v>8613737</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128</v>
      </c>
      <c r="BG129" s="852"/>
      <c r="BH129" s="852"/>
      <c r="BI129" s="852"/>
      <c r="BJ129" s="852"/>
      <c r="BK129" s="852"/>
      <c r="BL129" s="853"/>
      <c r="BM129" s="851">
        <v>18.600000000000001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1889641</v>
      </c>
      <c r="AB130" s="862"/>
      <c r="AC130" s="862"/>
      <c r="AD130" s="862"/>
      <c r="AE130" s="863"/>
      <c r="AF130" s="864">
        <v>1831530</v>
      </c>
      <c r="AG130" s="862"/>
      <c r="AH130" s="862"/>
      <c r="AI130" s="862"/>
      <c r="AJ130" s="863"/>
      <c r="AK130" s="864">
        <v>1775252</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13.7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6884116</v>
      </c>
      <c r="AB131" s="845"/>
      <c r="AC131" s="845"/>
      <c r="AD131" s="845"/>
      <c r="AE131" s="846"/>
      <c r="AF131" s="847">
        <v>6843202</v>
      </c>
      <c r="AG131" s="845"/>
      <c r="AH131" s="845"/>
      <c r="AI131" s="845"/>
      <c r="AJ131" s="846"/>
      <c r="AK131" s="847">
        <v>6838485</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v>100.9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13.770700550000001</v>
      </c>
      <c r="AB132" s="825"/>
      <c r="AC132" s="825"/>
      <c r="AD132" s="825"/>
      <c r="AE132" s="826"/>
      <c r="AF132" s="827">
        <v>14.037551430000001</v>
      </c>
      <c r="AG132" s="825"/>
      <c r="AH132" s="825"/>
      <c r="AI132" s="825"/>
      <c r="AJ132" s="826"/>
      <c r="AK132" s="827">
        <v>13.501850190000001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13.4</v>
      </c>
      <c r="AB133" s="804"/>
      <c r="AC133" s="804"/>
      <c r="AD133" s="804"/>
      <c r="AE133" s="805"/>
      <c r="AF133" s="803">
        <v>13.7</v>
      </c>
      <c r="AG133" s="804"/>
      <c r="AH133" s="804"/>
      <c r="AI133" s="804"/>
      <c r="AJ133" s="805"/>
      <c r="AK133" s="803">
        <v>13.7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AP5GT1GP5zQhaLy6ZUSwgBS0lGaQLkJsyjOrPns8wKPLouS21O/b+qPwAsqEfqT/i3RPi0ZN1bgCzb6OGU8pw==" saltValue="8/7k/sGBQa2+r6RG6UtQy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uAMx1IAVAJbE54Lj+3ziVAWHeux0gnSpaQzEXzzB8TiQXS1byNTWnT7aVTRQxwt0eUYzZnyvzLOZsRtDQDCVA==" saltValue="4c1n+qjB0otwT49N9EdAz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19L/sJJAPF9spnIhgfT5Irtt1cgrsTB71axT4ZwXXZ+rDnuKc4j4v1qD/y+FzO1EtEQ3J81u8hSDRP0B8a7lQ==" saltValue="wmNML8Q9zrQYqMgUvmOIm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2195105</v>
      </c>
      <c r="AP9" s="313">
        <v>93640</v>
      </c>
      <c r="AQ9" s="314">
        <v>85177</v>
      </c>
      <c r="AR9" s="315">
        <v>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57510</v>
      </c>
      <c r="AP10" s="316">
        <v>2453</v>
      </c>
      <c r="AQ10" s="317">
        <v>6907</v>
      </c>
      <c r="AR10" s="318">
        <v>-64.5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407638</v>
      </c>
      <c r="AP11" s="316">
        <v>17389</v>
      </c>
      <c r="AQ11" s="317">
        <v>10862</v>
      </c>
      <c r="AR11" s="318">
        <v>60.1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v>20640</v>
      </c>
      <c r="AP12" s="316">
        <v>880</v>
      </c>
      <c r="AQ12" s="317">
        <v>1188</v>
      </c>
      <c r="AR12" s="318">
        <v>-25.9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509</v>
      </c>
      <c r="AP13" s="316" t="s">
        <v>509</v>
      </c>
      <c r="AQ13" s="317">
        <v>0</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83933</v>
      </c>
      <c r="AP14" s="316">
        <v>3580</v>
      </c>
      <c r="AQ14" s="317">
        <v>3894</v>
      </c>
      <c r="AR14" s="318">
        <v>-8.1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v>27201</v>
      </c>
      <c r="AP15" s="316">
        <v>1160</v>
      </c>
      <c r="AQ15" s="317">
        <v>2213</v>
      </c>
      <c r="AR15" s="318">
        <v>-47.6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-173432</v>
      </c>
      <c r="AP16" s="316">
        <v>-7398</v>
      </c>
      <c r="AQ16" s="317">
        <v>-7350</v>
      </c>
      <c r="AR16" s="318">
        <v>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2618595</v>
      </c>
      <c r="AP17" s="316">
        <v>111705</v>
      </c>
      <c r="AQ17" s="317">
        <v>102890</v>
      </c>
      <c r="AR17" s="318">
        <v>8.6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9.81</v>
      </c>
      <c r="AP21" s="329">
        <v>9.36</v>
      </c>
      <c r="AQ21" s="330">
        <v>0.45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99.6</v>
      </c>
      <c r="AP22" s="334">
        <v>97.4</v>
      </c>
      <c r="AQ22" s="335">
        <v>2.2000000000000002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2203947</v>
      </c>
      <c r="AP32" s="343">
        <v>94017</v>
      </c>
      <c r="AQ32" s="344">
        <v>58829</v>
      </c>
      <c r="AR32" s="345">
        <v>59.8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509</v>
      </c>
      <c r="AP34" s="343" t="s">
        <v>509</v>
      </c>
      <c r="AQ34" s="344">
        <v>5</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460854</v>
      </c>
      <c r="AP35" s="343">
        <v>19659</v>
      </c>
      <c r="AQ35" s="344">
        <v>16408</v>
      </c>
      <c r="AR35" s="345">
        <v>19.8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v>148380</v>
      </c>
      <c r="AP36" s="343">
        <v>6330</v>
      </c>
      <c r="AQ36" s="344">
        <v>2516</v>
      </c>
      <c r="AR36" s="345">
        <v>151.6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v>26634</v>
      </c>
      <c r="AP37" s="343">
        <v>1136</v>
      </c>
      <c r="AQ37" s="344">
        <v>345</v>
      </c>
      <c r="AR37" s="345">
        <v>229.3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v>33</v>
      </c>
      <c r="AP38" s="346">
        <v>1</v>
      </c>
      <c r="AQ38" s="347">
        <v>2</v>
      </c>
      <c r="AR38" s="335">
        <v>-50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-141274</v>
      </c>
      <c r="AP39" s="343">
        <v>-6027</v>
      </c>
      <c r="AQ39" s="344">
        <v>-6030</v>
      </c>
      <c r="AR39" s="345">
        <v>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-1775252</v>
      </c>
      <c r="AP40" s="343">
        <v>-75730</v>
      </c>
      <c r="AQ40" s="344">
        <v>-49894</v>
      </c>
      <c r="AR40" s="345">
        <v>51.8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300</v>
      </c>
      <c r="AL41" s="1225"/>
      <c r="AM41" s="1225"/>
      <c r="AN41" s="1226"/>
      <c r="AO41" s="343">
        <v>923322</v>
      </c>
      <c r="AP41" s="343">
        <v>39388</v>
      </c>
      <c r="AQ41" s="344">
        <v>22182</v>
      </c>
      <c r="AR41" s="345">
        <v>77.599999999999994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1151695</v>
      </c>
      <c r="AN51" s="365">
        <v>46656</v>
      </c>
      <c r="AO51" s="366">
        <v>-60.1</v>
      </c>
      <c r="AP51" s="367">
        <v>63727</v>
      </c>
      <c r="AQ51" s="368">
        <v>-40.200000000000003</v>
      </c>
      <c r="AR51" s="369">
        <v>-19.899999999999999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267521</v>
      </c>
      <c r="AN52" s="373">
        <v>10837</v>
      </c>
      <c r="AO52" s="374">
        <v>-84</v>
      </c>
      <c r="AP52" s="375">
        <v>34577</v>
      </c>
      <c r="AQ52" s="376">
        <v>-24.1</v>
      </c>
      <c r="AR52" s="377">
        <v>-59.9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1877877</v>
      </c>
      <c r="AN53" s="365">
        <v>77219</v>
      </c>
      <c r="AO53" s="366">
        <v>65.5</v>
      </c>
      <c r="AP53" s="367">
        <v>66954</v>
      </c>
      <c r="AQ53" s="368">
        <v>5.0999999999999996</v>
      </c>
      <c r="AR53" s="369">
        <v>60.4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769171</v>
      </c>
      <c r="AN54" s="373">
        <v>31628</v>
      </c>
      <c r="AO54" s="374">
        <v>191.9</v>
      </c>
      <c r="AP54" s="375">
        <v>37305</v>
      </c>
      <c r="AQ54" s="376">
        <v>7.9</v>
      </c>
      <c r="AR54" s="377">
        <v>184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1328686</v>
      </c>
      <c r="AN55" s="365">
        <v>55491</v>
      </c>
      <c r="AO55" s="366">
        <v>-28.1</v>
      </c>
      <c r="AP55" s="367">
        <v>72656</v>
      </c>
      <c r="AQ55" s="368">
        <v>8.5</v>
      </c>
      <c r="AR55" s="369">
        <v>-36.6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409001</v>
      </c>
      <c r="AN56" s="373">
        <v>17082</v>
      </c>
      <c r="AO56" s="374">
        <v>-46</v>
      </c>
      <c r="AP56" s="375">
        <v>36448</v>
      </c>
      <c r="AQ56" s="376">
        <v>-2.2999999999999998</v>
      </c>
      <c r="AR56" s="377">
        <v>-43.7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1085173</v>
      </c>
      <c r="AN57" s="365">
        <v>45858</v>
      </c>
      <c r="AO57" s="366">
        <v>-17.399999999999999</v>
      </c>
      <c r="AP57" s="367">
        <v>65080</v>
      </c>
      <c r="AQ57" s="368">
        <v>-10.4</v>
      </c>
      <c r="AR57" s="369">
        <v>-7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549176</v>
      </c>
      <c r="AN58" s="373">
        <v>23207</v>
      </c>
      <c r="AO58" s="374">
        <v>35.9</v>
      </c>
      <c r="AP58" s="375">
        <v>38201</v>
      </c>
      <c r="AQ58" s="376">
        <v>4.8</v>
      </c>
      <c r="AR58" s="377">
        <v>31.1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2340738</v>
      </c>
      <c r="AN59" s="365">
        <v>99852</v>
      </c>
      <c r="AO59" s="366">
        <v>117.7</v>
      </c>
      <c r="AP59" s="367">
        <v>79288</v>
      </c>
      <c r="AQ59" s="368">
        <v>21.8</v>
      </c>
      <c r="AR59" s="369">
        <v>95.9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1516600</v>
      </c>
      <c r="AN60" s="373">
        <v>64696</v>
      </c>
      <c r="AO60" s="374">
        <v>178.8</v>
      </c>
      <c r="AP60" s="375">
        <v>41870</v>
      </c>
      <c r="AQ60" s="376">
        <v>9.6</v>
      </c>
      <c r="AR60" s="377">
        <v>169.2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1556834</v>
      </c>
      <c r="AN61" s="380">
        <v>65015</v>
      </c>
      <c r="AO61" s="381">
        <v>15.5</v>
      </c>
      <c r="AP61" s="382">
        <v>69541</v>
      </c>
      <c r="AQ61" s="383">
        <v>-3</v>
      </c>
      <c r="AR61" s="369">
        <v>18.5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702294</v>
      </c>
      <c r="AN62" s="373">
        <v>29490</v>
      </c>
      <c r="AO62" s="374">
        <v>55.3</v>
      </c>
      <c r="AP62" s="375">
        <v>37680</v>
      </c>
      <c r="AQ62" s="376">
        <v>-0.8</v>
      </c>
      <c r="AR62" s="377">
        <v>56.1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kMLCzMwI5zR0/hUXloT4+KjwTDDQpj6yhRK6/Djf7nw1Gw7eKXTKik/C7IEiXg03oBstkHahUTD/7ZnVktAmQ==" saltValue="QW+tQZgu+ovHGxESQyaP1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6" zoomScaleNormal="96"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SOhU6jEE/eVsj+Zgjo6mPM73zwDBD65j7uK4VO0BHAB56aInhwiRtbJkMjXH0NdDHM4I6Fbe+6Vh4aS1VpAzCA==" saltValue="VPp2L4KNR2NjwEgFrLJDo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0"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gZr70VbmvQA03ngpJ+mzVV1FWhOETxagudiHjXaJdUaCkyr0OBxbcoaD33TxOz7dmbeYUfjY3pH+/aqOAlq/Sg==" saltValue="6bBFBZrvf9Q6hPSHqKFO4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7.1</v>
      </c>
      <c r="G47" s="12">
        <v>7.17</v>
      </c>
      <c r="H47" s="12">
        <v>7.23</v>
      </c>
      <c r="I47" s="12">
        <v>7.32</v>
      </c>
      <c r="J47" s="13">
        <v>7.37</v>
      </c>
    </row>
    <row r="48" spans="2:10" ht="57.75" customHeight="1" x14ac:dyDescent="0.15">
      <c r="B48" s="14"/>
      <c r="C48" s="1238" t="s">
        <v>4</v>
      </c>
      <c r="D48" s="1238"/>
      <c r="E48" s="1239"/>
      <c r="F48" s="15">
        <v>5.45</v>
      </c>
      <c r="G48" s="16">
        <v>4.26</v>
      </c>
      <c r="H48" s="16">
        <v>5.69</v>
      </c>
      <c r="I48" s="16">
        <v>5.97</v>
      </c>
      <c r="J48" s="17">
        <v>3.9</v>
      </c>
    </row>
    <row r="49" spans="2:10" ht="57.75" customHeight="1" thickBot="1" x14ac:dyDescent="0.2">
      <c r="B49" s="18"/>
      <c r="C49" s="1240" t="s">
        <v>5</v>
      </c>
      <c r="D49" s="1240"/>
      <c r="E49" s="1241"/>
      <c r="F49" s="19" t="s">
        <v>555</v>
      </c>
      <c r="G49" s="20" t="s">
        <v>556</v>
      </c>
      <c r="H49" s="20">
        <v>1.39</v>
      </c>
      <c r="I49" s="20">
        <v>0.22</v>
      </c>
      <c r="J49" s="21">
        <v>8.73</v>
      </c>
    </row>
    <row r="50" spans="2:10" ht="13.5" customHeight="1" x14ac:dyDescent="0.15"/>
  </sheetData>
  <sheetProtection algorithmName="SHA-512" hashValue="bDKKBIcacTF94tanEEFRszHZMmby5Ft3VGvPqzQJTYzckbbI12BmWJ3b6LzCYNYDhDVtQTnZGhauQIHGoWUUvw==" saltValue="SzRj3Zk5pojtGu2w1fEEy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2021-10-14T23:58:44Z</cp:lastPrinted>
  <dcterms:created xsi:type="dcterms:W3CDTF">2021-02-05T03:50:34Z</dcterms:created>
  <dcterms:modified xsi:type="dcterms:W3CDTF">2021-10-19T23:42:57Z</dcterms:modified>
  <cp:category/>
</cp:coreProperties>
</file>